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5-1" sheetId="2" r:id="rId1"/>
    <sheet name="5-2" sheetId="1" r:id="rId2"/>
    <sheet name="5-3" sheetId="3" r:id="rId3"/>
    <sheet name="5-4" sheetId="4" r:id="rId4"/>
  </sheets>
  <definedNames>
    <definedName name="_xlnm._FilterDatabase" localSheetId="0" hidden="1">'5-1'!$A$3:$Q$116</definedName>
    <definedName name="_xlnm.Print_Area" localSheetId="0">'5-1'!$A$1:$I$116</definedName>
    <definedName name="_xlnm.Print_Titles" localSheetId="0">'5-1'!$3:$3</definedName>
    <definedName name="_xlnm.Print_Titles" localSheetId="3">'5-4'!$3:$4</definedName>
  </definedNames>
  <calcPr calcId="144525"/>
</workbook>
</file>

<file path=xl/sharedStrings.xml><?xml version="1.0" encoding="utf-8"?>
<sst xmlns="http://schemas.openxmlformats.org/spreadsheetml/2006/main" count="485" uniqueCount="294">
  <si>
    <t>附件5-1</t>
  </si>
  <si>
    <t>学校相关数据统计表</t>
  </si>
  <si>
    <t>学校名称</t>
  </si>
  <si>
    <t>学生人数</t>
  </si>
  <si>
    <t>教师人数</t>
  </si>
  <si>
    <t>教师编制数</t>
  </si>
  <si>
    <t>生师比</t>
  </si>
  <si>
    <t>生师比是否达标</t>
  </si>
  <si>
    <t>获得助学金人数</t>
  </si>
  <si>
    <t>学生辍学人数</t>
  </si>
  <si>
    <t>备注</t>
  </si>
  <si>
    <t>通海县高大中心幼儿园</t>
  </si>
  <si>
    <t>通海县高大乡路南小学</t>
  </si>
  <si>
    <t>通海县高大乡第一小学</t>
  </si>
  <si>
    <t>是</t>
  </si>
  <si>
    <t>通海县高大乡第二小学</t>
  </si>
  <si>
    <t>通海县河西镇中心幼儿园</t>
  </si>
  <si>
    <t>通海县河西镇曲陀关小学幼儿园</t>
  </si>
  <si>
    <t>通海县河西镇汉邑小学幼儿园</t>
  </si>
  <si>
    <t>通海县河西镇寸村小学幼儿园</t>
  </si>
  <si>
    <t>通海县河西镇石山嘴小学幼儿园</t>
  </si>
  <si>
    <t>通海县河西镇罗吉小学幼儿园</t>
  </si>
  <si>
    <t>通海县河西镇甸心小学幼儿园</t>
  </si>
  <si>
    <t>通海县河西镇石碧小学幼儿园</t>
  </si>
  <si>
    <t>通海县河西镇明泉小学幼儿园</t>
  </si>
  <si>
    <t>通海县河西镇解家营小学幼儿园</t>
  </si>
  <si>
    <t>河西镇罗吉小学</t>
  </si>
  <si>
    <t>河西镇寸村小学</t>
  </si>
  <si>
    <t>河西镇河西小学</t>
  </si>
  <si>
    <t>河西镇下回小学</t>
  </si>
  <si>
    <t>河西镇代文小学</t>
  </si>
  <si>
    <t>河西镇解家营小学</t>
  </si>
  <si>
    <t>河西镇石山嘴小学</t>
  </si>
  <si>
    <t>河西镇石碧小学</t>
  </si>
  <si>
    <t>河西镇甸心小学</t>
  </si>
  <si>
    <t>否</t>
  </si>
  <si>
    <t>河西镇明泉小学</t>
  </si>
  <si>
    <t>河西镇大回小学</t>
  </si>
  <si>
    <t>河西镇汉邑小学</t>
  </si>
  <si>
    <t>河西镇曲陀关小学</t>
  </si>
  <si>
    <t>河西镇谭家营教学点</t>
  </si>
  <si>
    <t>通海县九龙街道大河嘴小学幼儿园</t>
  </si>
  <si>
    <t>通海县九龙街道三义小学幼儿园</t>
  </si>
  <si>
    <t>通海县九龙中心幼儿园</t>
  </si>
  <si>
    <t>通海县九龙街道大梨小学幼儿园</t>
  </si>
  <si>
    <t>通海县九龙街道九龙小学幼儿园</t>
  </si>
  <si>
    <t>通海县九龙街道碧溪小学幼儿园</t>
  </si>
  <si>
    <t>通海县九龙街道元山小学幼儿园</t>
  </si>
  <si>
    <t>通海县大梨小学</t>
  </si>
  <si>
    <t>通海县九街镇三义小学</t>
  </si>
  <si>
    <t>通海县九街小学</t>
  </si>
  <si>
    <t>通海县元山小学</t>
  </si>
  <si>
    <t>通海县碧溪小学</t>
  </si>
  <si>
    <t>通海县大河嘴小学</t>
  </si>
  <si>
    <t>通海县九龙小学</t>
  </si>
  <si>
    <t>通海县里山中心幼儿园</t>
  </si>
  <si>
    <t>通海县里山小学</t>
  </si>
  <si>
    <t>通海县纳古镇蓓蕾幼儿园</t>
  </si>
  <si>
    <t>民办园</t>
  </si>
  <si>
    <t>通海县纳古镇中心幼儿园</t>
  </si>
  <si>
    <t>通海县纳古中心小学</t>
  </si>
  <si>
    <t>通海县四街中心幼儿园</t>
  </si>
  <si>
    <t>通海县四街镇七街小学幼儿园</t>
  </si>
  <si>
    <t>通海县四街镇二街小学 幼儿园</t>
  </si>
  <si>
    <t>通海县四街镇大营小学幼儿园</t>
  </si>
  <si>
    <t>通海县四街镇四寨小学幼儿园</t>
  </si>
  <si>
    <t>通海县四街镇六街小学幼儿园</t>
  </si>
  <si>
    <t>通海县四街镇十街小学幼儿园</t>
  </si>
  <si>
    <t>通海县四街镇四寨小学</t>
  </si>
  <si>
    <t>通海县四街镇者湾小学</t>
  </si>
  <si>
    <t>通海县四街镇七街小学</t>
  </si>
  <si>
    <t>通海县四街镇龚杨小学</t>
  </si>
  <si>
    <t>通海县四街镇四街小学</t>
  </si>
  <si>
    <t>通海县四街镇大营小学</t>
  </si>
  <si>
    <t>通海县四街镇十街小学</t>
  </si>
  <si>
    <t>通海县四街镇龙泉小学</t>
  </si>
  <si>
    <t>通海县四街镇二街小学</t>
  </si>
  <si>
    <t>通海县四街镇六街小学</t>
  </si>
  <si>
    <t>通海县四街镇海东小学</t>
  </si>
  <si>
    <t>通海县兴蒙乡中心幼儿园</t>
  </si>
  <si>
    <t>通海县兴蒙中心小学</t>
  </si>
  <si>
    <t>通海县第一幼儿园</t>
  </si>
  <si>
    <t>通海县秀山幼儿园</t>
  </si>
  <si>
    <t>通海县启航世纪幼儿园</t>
  </si>
  <si>
    <t>通海县六一幼儿园</t>
  </si>
  <si>
    <t>通海县新区幼儿园</t>
  </si>
  <si>
    <t>通海县秀山街道黄龙小学幼儿园</t>
  </si>
  <si>
    <t>通海县名邦幼儿园</t>
  </si>
  <si>
    <t>通海县阳光幼儿园</t>
  </si>
  <si>
    <t>通海县秀山街道东村小学幼儿园</t>
  </si>
  <si>
    <t>通海县秀山中心幼儿园</t>
  </si>
  <si>
    <t>通海县秀山街道金山小学幼儿园</t>
  </si>
  <si>
    <t>通海县长河小学</t>
  </si>
  <si>
    <t>通海县秀山第一小学</t>
  </si>
  <si>
    <t>通海县秀山第二小学</t>
  </si>
  <si>
    <t>通海县六一小学</t>
  </si>
  <si>
    <t>通海县金山小学</t>
  </si>
  <si>
    <t>通海县黄龙小学</t>
  </si>
  <si>
    <t>通海县东村小学</t>
  </si>
  <si>
    <t>云南省玉溪市通海县杨广中心幼儿园</t>
  </si>
  <si>
    <t>通海县杨广镇古城小学幼儿园</t>
  </si>
  <si>
    <t>通海县杨广镇云龙小学幼儿园</t>
  </si>
  <si>
    <t>通海县杨广镇义广哨小学幼儿园</t>
  </si>
  <si>
    <t>通海县杨广镇镇海小学幼儿园</t>
  </si>
  <si>
    <t>通海县杨广镇大新小学幼儿园</t>
  </si>
  <si>
    <t>通海县杨广镇兴义小学幼儿园</t>
  </si>
  <si>
    <t>通海县云龙小学</t>
  </si>
  <si>
    <t>通海县古城小学</t>
  </si>
  <si>
    <t>通海县杨广小学</t>
  </si>
  <si>
    <t>通海县镇海小学</t>
  </si>
  <si>
    <t>通海县义广哨小学</t>
  </si>
  <si>
    <t>通海县兴义小学</t>
  </si>
  <si>
    <t>通海县马家湾小学</t>
  </si>
  <si>
    <t>通海县大新小学</t>
  </si>
  <si>
    <t>通海县秀山中学</t>
  </si>
  <si>
    <t>通海县桑园中学</t>
  </si>
  <si>
    <t>通海县东麓中学</t>
  </si>
  <si>
    <t>通海县朝阳中学</t>
  </si>
  <si>
    <t>通海县九龙中学</t>
  </si>
  <si>
    <t>通海县杨广中学</t>
  </si>
  <si>
    <t>通海县河西中学</t>
  </si>
  <si>
    <t>云南省通海县第一中学</t>
  </si>
  <si>
    <t>通海县第三中学</t>
  </si>
  <si>
    <t>通海县第二中学</t>
  </si>
  <si>
    <t>通海县职业高级中学</t>
  </si>
  <si>
    <t>附件5-2</t>
  </si>
  <si>
    <t>部分产出效果数据统计</t>
  </si>
  <si>
    <t>年份</t>
  </si>
  <si>
    <t>入学升学情况</t>
  </si>
  <si>
    <t>职业教育就业率</t>
  </si>
  <si>
    <t>普惠性幼儿园数</t>
  </si>
  <si>
    <t>人均拥有体育健身场地面积增长率</t>
  </si>
  <si>
    <t>全县国民受教育年限</t>
  </si>
  <si>
    <t>青壮年非文盲率</t>
  </si>
  <si>
    <t>3-6岁幼儿入园（班）率</t>
  </si>
  <si>
    <t>学前三年幼儿入园率</t>
  </si>
  <si>
    <t>高中升学率</t>
  </si>
  <si>
    <t>2019年</t>
  </si>
  <si>
    <t>-</t>
  </si>
  <si>
    <t>1.27平方米</t>
  </si>
  <si>
    <t>10.92年</t>
  </si>
  <si>
    <t>2020年</t>
  </si>
  <si>
    <t>1.32平方米</t>
  </si>
  <si>
    <t>10.5年</t>
  </si>
  <si>
    <t>附件5-3</t>
  </si>
  <si>
    <t>足球场地建设情况</t>
  </si>
  <si>
    <t>序号</t>
  </si>
  <si>
    <t>建设地点</t>
  </si>
  <si>
    <t>规划建设完工时间</t>
  </si>
  <si>
    <t>实际验收完成时间</t>
  </si>
  <si>
    <t>青少年活动中心1</t>
  </si>
  <si>
    <t>青少年活动中心2</t>
  </si>
  <si>
    <t>青少年活动中心3</t>
  </si>
  <si>
    <t>杨广小学</t>
  </si>
  <si>
    <t>及时</t>
  </si>
  <si>
    <t>杨广中学</t>
  </si>
  <si>
    <t>云南穆光工贸有限公司</t>
  </si>
  <si>
    <t>云南晋达链传动公司</t>
  </si>
  <si>
    <t>通海金恒工贸1</t>
  </si>
  <si>
    <t>通海金恒工贸2</t>
  </si>
  <si>
    <t>河西镇汉邑村足球场1</t>
  </si>
  <si>
    <t>河西镇汉邑村足球场2</t>
  </si>
  <si>
    <t>河西镇汉邑村足球场3</t>
  </si>
  <si>
    <t>河西中学足球场1</t>
  </si>
  <si>
    <t>河西中学足球场2</t>
  </si>
  <si>
    <t>秀山一小新区</t>
  </si>
  <si>
    <t>2020.4.2开工</t>
  </si>
  <si>
    <t>回填土完成后，建设方通知停工，后续待建设方通知，再进场施工</t>
  </si>
  <si>
    <t>秀山一小</t>
  </si>
  <si>
    <t>秀山一小西院</t>
  </si>
  <si>
    <t>秀山二小</t>
  </si>
  <si>
    <t>秀山中心幼儿园</t>
  </si>
  <si>
    <t>老机关幼儿园</t>
  </si>
  <si>
    <t>县第一幼儿园</t>
  </si>
  <si>
    <t>县一中</t>
  </si>
  <si>
    <t>县二中</t>
  </si>
  <si>
    <t>县三中</t>
  </si>
  <si>
    <t>九街乡九龙小学</t>
  </si>
  <si>
    <t>大新小学</t>
  </si>
  <si>
    <t>高大乡一小</t>
  </si>
  <si>
    <t>高大二小</t>
  </si>
  <si>
    <t>甸心小学</t>
  </si>
  <si>
    <t>兴蒙中心小学</t>
  </si>
  <si>
    <t>十街小学</t>
  </si>
  <si>
    <t>纳古中心小学</t>
  </si>
  <si>
    <t>石山嘴小学</t>
  </si>
  <si>
    <t>曲陀关小学</t>
  </si>
  <si>
    <t>秀山一小新区2号</t>
  </si>
  <si>
    <t>金山小学</t>
  </si>
  <si>
    <t>东村小学</t>
  </si>
  <si>
    <t>黄龙小学</t>
  </si>
  <si>
    <t>谭家营教学点</t>
  </si>
  <si>
    <t>螺髻小学</t>
  </si>
  <si>
    <t>大营小学</t>
  </si>
  <si>
    <t>附件5-4</t>
  </si>
  <si>
    <t>“改薄提升”建设实施情况</t>
  </si>
  <si>
    <t>学校</t>
  </si>
  <si>
    <t>校舍规划建设面积(平方米)</t>
  </si>
  <si>
    <t>多媒体教学设备</t>
  </si>
  <si>
    <t>项目</t>
  </si>
  <si>
    <t>批复数</t>
  </si>
  <si>
    <t>实际完成数</t>
  </si>
  <si>
    <t>玉溪市通海县兴蒙乡兴蒙中心小学</t>
  </si>
  <si>
    <t>综合楼</t>
  </si>
  <si>
    <t>九龙中学</t>
  </si>
  <si>
    <t>未付款</t>
  </si>
  <si>
    <t>围墙</t>
  </si>
  <si>
    <t>257米</t>
  </si>
  <si>
    <t>河西中学</t>
  </si>
  <si>
    <t>玉溪市通海县杨广镇杨广小学</t>
  </si>
  <si>
    <t>120米</t>
  </si>
  <si>
    <t>朝阳中学</t>
  </si>
  <si>
    <t>值班室、大门</t>
  </si>
  <si>
    <t>玉溪市通海县九龙街道碧溪小学</t>
  </si>
  <si>
    <t>153米</t>
  </si>
  <si>
    <t>长河小学</t>
  </si>
  <si>
    <t>玉溪市通海县高大乡路南小学</t>
  </si>
  <si>
    <t>100米</t>
  </si>
  <si>
    <t>六一小学</t>
  </si>
  <si>
    <t>大梨小学</t>
  </si>
  <si>
    <t>玉溪市通海县高大乡第一小学</t>
  </si>
  <si>
    <t>180米</t>
  </si>
  <si>
    <t>三义小学</t>
  </si>
  <si>
    <t>玉溪市通海县高大乡第二小学</t>
  </si>
  <si>
    <t>九街小学</t>
  </si>
  <si>
    <t>玉溪市通海县第三中学</t>
  </si>
  <si>
    <t>450米</t>
  </si>
  <si>
    <t>元山小学</t>
  </si>
  <si>
    <t>玉溪市通海县四街镇四街小学</t>
  </si>
  <si>
    <t>篮球场</t>
  </si>
  <si>
    <t>碧溪小学</t>
  </si>
  <si>
    <t>玉溪市通海县四街镇七街小学</t>
  </si>
  <si>
    <t>大河嘴小学</t>
  </si>
  <si>
    <t>玉溪市通海县四街镇四寨小学</t>
  </si>
  <si>
    <t>118米</t>
  </si>
  <si>
    <t>九龙小学</t>
  </si>
  <si>
    <t>玉溪市通海县四街镇十街小学</t>
  </si>
  <si>
    <t>140米</t>
  </si>
  <si>
    <t>玉溪市通海县四街镇海东小学</t>
  </si>
  <si>
    <t>寸村小学</t>
  </si>
  <si>
    <t>值班室</t>
  </si>
  <si>
    <t>下回小学</t>
  </si>
  <si>
    <t>玉溪市通海县四街镇者湾小学</t>
  </si>
  <si>
    <t>大门</t>
  </si>
  <si>
    <t>戴文小学</t>
  </si>
  <si>
    <t>玉溪市通海县四街镇龙泉小学</t>
  </si>
  <si>
    <t>50米</t>
  </si>
  <si>
    <t>解家营小学</t>
  </si>
  <si>
    <t>玉溪市通海县九龙中学</t>
  </si>
  <si>
    <t>80米</t>
  </si>
  <si>
    <t>玉溪市通海县杨广镇镇海小学</t>
  </si>
  <si>
    <t>110米</t>
  </si>
  <si>
    <t>玉溪市通海县杨广镇大新小学</t>
  </si>
  <si>
    <t>150米</t>
  </si>
  <si>
    <t>石碧小学</t>
  </si>
  <si>
    <t>玉溪市通海县杨广镇义广哨小学</t>
  </si>
  <si>
    <t>160米</t>
  </si>
  <si>
    <t>明泉小学</t>
  </si>
  <si>
    <t>大回小学</t>
  </si>
  <si>
    <t>玉溪市通海县杨广镇兴义小学</t>
  </si>
  <si>
    <t>玉溪市通海县河西镇下回小学</t>
  </si>
  <si>
    <t>兴蒙小学</t>
  </si>
  <si>
    <t>玉溪市通海县秀山街道六一小学</t>
  </si>
  <si>
    <t>食堂</t>
  </si>
  <si>
    <t>项目已审批，办理招标手续中。</t>
  </si>
  <si>
    <t>四寨小学</t>
  </si>
  <si>
    <t>者湾小学</t>
  </si>
  <si>
    <t>七街小学</t>
  </si>
  <si>
    <t>龚杨小学</t>
  </si>
  <si>
    <t>四街小学</t>
  </si>
  <si>
    <t>龙泉小学</t>
  </si>
  <si>
    <t>二街小学</t>
  </si>
  <si>
    <t>六街小学</t>
  </si>
  <si>
    <t>海东小学</t>
  </si>
  <si>
    <t>纳古小学</t>
  </si>
  <si>
    <t>云龙小学</t>
  </si>
  <si>
    <t>古城小学</t>
  </si>
  <si>
    <t>镇海小学</t>
  </si>
  <si>
    <t>义广哨小学</t>
  </si>
  <si>
    <t>兴义小学</t>
  </si>
  <si>
    <t>马家湾小学</t>
  </si>
  <si>
    <t>里山小学</t>
  </si>
  <si>
    <t>高大第一小学</t>
  </si>
  <si>
    <t>路南小学</t>
  </si>
  <si>
    <t>计划撤并</t>
  </si>
  <si>
    <t>通海三中（初中部）</t>
  </si>
  <si>
    <t>秀山中学</t>
  </si>
  <si>
    <t>桑园中学</t>
  </si>
  <si>
    <t>东麓中学</t>
  </si>
  <si>
    <t>秀山第一小学</t>
  </si>
  <si>
    <t>秀山第二小学</t>
  </si>
  <si>
    <t>河西小学</t>
  </si>
  <si>
    <t>汉邑小学</t>
  </si>
  <si>
    <t>注：实际完成数截至2020年12月31日数据。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</si>
</sst>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color rgb="FF000000"/>
      <name val="仿宋"/>
      <charset val="134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b/>
      <sz val="10"/>
      <color indexed="8"/>
      <name val="仿宋"/>
      <charset val="134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4" borderId="15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40" fillId="26" borderId="19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left" vertical="center" wrapText="1"/>
    </xf>
    <xf numFmtId="14" fontId="4" fillId="0" borderId="1" xfId="51" applyNumberFormat="1" applyFont="1" applyFill="1" applyBorder="1" applyAlignment="1">
      <alignment horizontal="center" vertical="center" wrapText="1"/>
    </xf>
    <xf numFmtId="14" fontId="4" fillId="0" borderId="1" xfId="5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11" fillId="0" borderId="1" xfId="51" applyNumberFormat="1" applyFont="1" applyFill="1" applyBorder="1" applyAlignment="1">
      <alignment horizontal="center" vertical="center"/>
    </xf>
    <xf numFmtId="58" fontId="4" fillId="0" borderId="1" xfId="54" applyNumberFormat="1" applyFont="1" applyFill="1" applyBorder="1" applyAlignment="1">
      <alignment horizontal="left" vertical="center" wrapText="1"/>
    </xf>
    <xf numFmtId="0" fontId="4" fillId="0" borderId="1" xfId="54" applyFont="1" applyFill="1" applyBorder="1" applyAlignment="1" applyProtection="1">
      <alignment horizontal="left" vertical="center" wrapText="1"/>
      <protection locked="0"/>
    </xf>
    <xf numFmtId="0" fontId="4" fillId="0" borderId="1" xfId="57" applyFont="1" applyFill="1" applyBorder="1" applyAlignment="1">
      <alignment horizontal="center" vertical="center" wrapText="1"/>
    </xf>
    <xf numFmtId="14" fontId="11" fillId="0" borderId="1" xfId="58" applyNumberFormat="1" applyFont="1" applyFill="1" applyBorder="1" applyAlignment="1">
      <alignment horizontal="center" vertical="center"/>
    </xf>
    <xf numFmtId="14" fontId="4" fillId="0" borderId="1" xfId="13" applyNumberFormat="1" applyFont="1" applyFill="1" applyBorder="1" applyAlignment="1">
      <alignment horizontal="center" vertical="center" wrapText="1"/>
    </xf>
    <xf numFmtId="14" fontId="4" fillId="0" borderId="1" xfId="58" applyNumberFormat="1" applyFont="1" applyFill="1" applyBorder="1" applyAlignment="1">
      <alignment horizontal="center" vertical="center" wrapText="1"/>
    </xf>
    <xf numFmtId="14" fontId="11" fillId="0" borderId="1" xfId="19" applyNumberFormat="1" applyFont="1" applyFill="1" applyBorder="1" applyAlignment="1">
      <alignment horizontal="center" vertical="center"/>
    </xf>
    <xf numFmtId="14" fontId="4" fillId="0" borderId="1" xfId="55" applyNumberFormat="1" applyFont="1" applyFill="1" applyBorder="1" applyAlignment="1">
      <alignment horizontal="center" vertical="center" wrapText="1"/>
    </xf>
    <xf numFmtId="14" fontId="11" fillId="0" borderId="1" xfId="59" applyNumberFormat="1" applyFont="1" applyFill="1" applyBorder="1" applyAlignment="1">
      <alignment horizontal="center" vertical="center"/>
    </xf>
    <xf numFmtId="14" fontId="4" fillId="0" borderId="1" xfId="21" applyNumberFormat="1" applyFont="1" applyFill="1" applyBorder="1" applyAlignment="1">
      <alignment horizontal="center" vertical="center" wrapText="1"/>
    </xf>
    <xf numFmtId="14" fontId="11" fillId="0" borderId="1" xfId="60" applyNumberFormat="1" applyFont="1" applyFill="1" applyBorder="1" applyAlignment="1">
      <alignment horizontal="center" vertical="center"/>
    </xf>
    <xf numFmtId="14" fontId="4" fillId="0" borderId="1" xfId="2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10" fontId="0" fillId="0" borderId="0" xfId="11" applyNumberFormat="1" applyFill="1">
      <alignment vertical="center"/>
    </xf>
    <xf numFmtId="0" fontId="18" fillId="0" borderId="0" xfId="0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 applyProtection="1">
      <alignment horizontal="left" vertical="center" wrapText="1" readingOrder="1"/>
      <protection locked="0"/>
    </xf>
    <xf numFmtId="0" fontId="19" fillId="0" borderId="8" xfId="0" applyFont="1" applyFill="1" applyBorder="1" applyAlignment="1" applyProtection="1">
      <alignment horizontal="center" vertical="center" wrapText="1" readingOrder="1"/>
      <protection locked="0"/>
    </xf>
    <xf numFmtId="0" fontId="19" fillId="0" borderId="9" xfId="0" applyFont="1" applyFill="1" applyBorder="1" applyAlignment="1" applyProtection="1">
      <alignment horizontal="center" vertical="center" wrapText="1" readingOrder="1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Fill="1" applyBorder="1" applyAlignment="1" applyProtection="1">
      <alignment horizontal="right" vertical="center" wrapText="1" readingOrder="1"/>
      <protection locked="0"/>
    </xf>
    <xf numFmtId="0" fontId="8" fillId="0" borderId="0" xfId="0" applyFont="1" applyFill="1" applyAlignment="1">
      <alignment horizontal="center" vertical="center"/>
    </xf>
    <xf numFmtId="10" fontId="17" fillId="0" borderId="0" xfId="11" applyNumberFormat="1" applyFont="1" applyFill="1" applyAlignment="1">
      <alignment horizontal="center" vertical="center"/>
    </xf>
    <xf numFmtId="10" fontId="7" fillId="0" borderId="0" xfId="11" applyNumberFormat="1" applyFont="1" applyFill="1" applyAlignment="1">
      <alignment horizontal="center" vertical="center"/>
    </xf>
    <xf numFmtId="0" fontId="19" fillId="0" borderId="10" xfId="0" applyFont="1" applyFill="1" applyBorder="1" applyAlignment="1" applyProtection="1">
      <alignment horizontal="left" vertical="center" wrapText="1" readingOrder="1"/>
      <protection locked="0"/>
    </xf>
    <xf numFmtId="0" fontId="19" fillId="0" borderId="10" xfId="0" applyFont="1" applyFill="1" applyBorder="1" applyAlignment="1" applyProtection="1">
      <alignment horizontal="center" vertical="center" wrapText="1" readingOrder="1"/>
      <protection locked="0"/>
    </xf>
    <xf numFmtId="0" fontId="19" fillId="0" borderId="11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Fill="1" applyBorder="1" applyAlignment="1" applyProtection="1">
      <alignment horizontal="left" vertical="center" wrapText="1" readingOrder="1"/>
      <protection locked="0"/>
    </xf>
    <xf numFmtId="0" fontId="19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" xfId="54"/>
    <cellStyle name="常规 7" xfId="55"/>
    <cellStyle name="常规 5" xfId="56"/>
    <cellStyle name="常规 4" xfId="57"/>
    <cellStyle name="常规 11" xfId="58"/>
    <cellStyle name="常规 13" xfId="59"/>
    <cellStyle name="常规 1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6"/>
  <sheetViews>
    <sheetView tabSelected="1" view="pageBreakPreview" zoomScaleNormal="100" workbookViewId="0">
      <pane ySplit="3" topLeftCell="A111" activePane="bottomLeft" state="frozen"/>
      <selection/>
      <selection pane="bottomLeft" activeCell="D91" sqref="D91:D105"/>
    </sheetView>
  </sheetViews>
  <sheetFormatPr defaultColWidth="8.72727272727273" defaultRowHeight="14"/>
  <cols>
    <col min="1" max="1" width="32.7272727272727" style="66" customWidth="1"/>
    <col min="2" max="4" width="12" style="67" customWidth="1"/>
    <col min="5" max="5" width="12" style="68" customWidth="1"/>
    <col min="6" max="6" width="12" style="69" customWidth="1"/>
    <col min="7" max="7" width="16.2727272727273" style="66" hidden="1" customWidth="1"/>
    <col min="8" max="8" width="14" style="66" hidden="1" customWidth="1"/>
    <col min="9" max="10" width="12.6363636363636" style="66" customWidth="1"/>
    <col min="11" max="11" width="14" style="70"/>
    <col min="12" max="12" width="14" style="66"/>
    <col min="13" max="16384" width="8.72727272727273" style="66"/>
  </cols>
  <sheetData>
    <row r="1" ht="17.5" spans="1:1">
      <c r="A1" s="24" t="s">
        <v>0</v>
      </c>
    </row>
    <row r="2" ht="26.5" spans="1:10">
      <c r="A2" s="71" t="s">
        <v>1</v>
      </c>
      <c r="B2" s="71"/>
      <c r="C2" s="71"/>
      <c r="D2" s="71"/>
      <c r="E2" s="72"/>
      <c r="F2" s="72"/>
      <c r="G2" s="71"/>
      <c r="H2" s="71"/>
      <c r="I2" s="71"/>
      <c r="J2" s="71"/>
    </row>
    <row r="3" s="64" customFormat="1" ht="26" spans="1:11">
      <c r="A3" s="26" t="s">
        <v>2</v>
      </c>
      <c r="B3" s="26" t="s">
        <v>3</v>
      </c>
      <c r="C3" s="73" t="s">
        <v>4</v>
      </c>
      <c r="D3" s="26" t="s">
        <v>5</v>
      </c>
      <c r="E3" s="74" t="s">
        <v>6</v>
      </c>
      <c r="F3" s="75" t="s">
        <v>7</v>
      </c>
      <c r="G3" s="26" t="s">
        <v>8</v>
      </c>
      <c r="H3" s="26" t="s">
        <v>9</v>
      </c>
      <c r="I3" s="26" t="s">
        <v>10</v>
      </c>
      <c r="J3" s="82"/>
      <c r="K3" s="83"/>
    </row>
    <row r="4" s="65" customFormat="1" ht="19" customHeight="1" spans="1:11">
      <c r="A4" s="76" t="s">
        <v>11</v>
      </c>
      <c r="B4" s="77">
        <v>250</v>
      </c>
      <c r="C4" s="78">
        <v>16</v>
      </c>
      <c r="D4" s="28">
        <v>61</v>
      </c>
      <c r="E4" s="79">
        <f>B4/C4</f>
        <v>15.625</v>
      </c>
      <c r="F4" s="79"/>
      <c r="G4" s="28"/>
      <c r="H4" s="28"/>
      <c r="I4" s="28"/>
      <c r="K4" s="84"/>
    </row>
    <row r="5" s="65" customFormat="1" ht="19" customHeight="1" spans="1:11">
      <c r="A5" s="76" t="s">
        <v>12</v>
      </c>
      <c r="B5" s="77">
        <v>18</v>
      </c>
      <c r="C5" s="78"/>
      <c r="D5" s="28"/>
      <c r="E5" s="79"/>
      <c r="F5" s="79"/>
      <c r="G5" s="28"/>
      <c r="H5" s="28"/>
      <c r="I5" s="28"/>
      <c r="K5" s="84"/>
    </row>
    <row r="6" s="65" customFormat="1" ht="19" customHeight="1" spans="1:11">
      <c r="A6" s="76" t="s">
        <v>13</v>
      </c>
      <c r="B6" s="77">
        <v>283</v>
      </c>
      <c r="C6" s="78">
        <v>35</v>
      </c>
      <c r="D6" s="28"/>
      <c r="E6" s="79">
        <f t="shared" ref="E5:E36" si="0">B6/C6</f>
        <v>8.08571428571429</v>
      </c>
      <c r="F6" s="79" t="s">
        <v>14</v>
      </c>
      <c r="G6" s="28"/>
      <c r="H6" s="28"/>
      <c r="I6" s="28"/>
      <c r="K6" s="84"/>
    </row>
    <row r="7" s="65" customFormat="1" ht="19" customHeight="1" spans="1:11">
      <c r="A7" s="76" t="s">
        <v>15</v>
      </c>
      <c r="B7" s="77">
        <v>284</v>
      </c>
      <c r="C7" s="78">
        <v>23</v>
      </c>
      <c r="D7" s="28"/>
      <c r="E7" s="79">
        <f t="shared" si="0"/>
        <v>12.3478260869565</v>
      </c>
      <c r="F7" s="79" t="s">
        <v>14</v>
      </c>
      <c r="G7" s="28"/>
      <c r="H7" s="28"/>
      <c r="I7" s="28"/>
      <c r="K7" s="84"/>
    </row>
    <row r="8" s="65" customFormat="1" ht="19" customHeight="1" spans="1:11">
      <c r="A8" s="76" t="s">
        <v>12</v>
      </c>
      <c r="B8" s="77">
        <v>15</v>
      </c>
      <c r="C8" s="78">
        <v>6</v>
      </c>
      <c r="D8" s="28"/>
      <c r="E8" s="79">
        <f t="shared" si="0"/>
        <v>2.5</v>
      </c>
      <c r="F8" s="79" t="s">
        <v>14</v>
      </c>
      <c r="G8" s="28"/>
      <c r="H8" s="28"/>
      <c r="I8" s="28"/>
      <c r="K8" s="84"/>
    </row>
    <row r="9" s="65" customFormat="1" ht="19" customHeight="1" spans="1:11">
      <c r="A9" s="76" t="s">
        <v>16</v>
      </c>
      <c r="B9" s="77">
        <v>363</v>
      </c>
      <c r="C9" s="78">
        <v>23</v>
      </c>
      <c r="D9" s="28">
        <v>248</v>
      </c>
      <c r="E9" s="79">
        <f t="shared" si="0"/>
        <v>15.7826086956522</v>
      </c>
      <c r="F9" s="79"/>
      <c r="G9" s="28"/>
      <c r="H9" s="28"/>
      <c r="I9" s="28"/>
      <c r="K9" s="84"/>
    </row>
    <row r="10" s="65" customFormat="1" ht="19" customHeight="1" spans="1:11">
      <c r="A10" s="76" t="s">
        <v>17</v>
      </c>
      <c r="B10" s="77">
        <v>206</v>
      </c>
      <c r="C10" s="78">
        <v>12</v>
      </c>
      <c r="D10" s="28"/>
      <c r="E10" s="79">
        <f t="shared" si="0"/>
        <v>17.1666666666667</v>
      </c>
      <c r="F10" s="79"/>
      <c r="G10" s="28"/>
      <c r="H10" s="28"/>
      <c r="I10" s="28"/>
      <c r="K10" s="84"/>
    </row>
    <row r="11" s="65" customFormat="1" ht="19" customHeight="1" spans="1:11">
      <c r="A11" s="76" t="s">
        <v>18</v>
      </c>
      <c r="B11" s="77">
        <v>126</v>
      </c>
      <c r="C11" s="78">
        <v>6</v>
      </c>
      <c r="D11" s="28"/>
      <c r="E11" s="79">
        <f t="shared" si="0"/>
        <v>21</v>
      </c>
      <c r="F11" s="79"/>
      <c r="G11" s="28"/>
      <c r="H11" s="28"/>
      <c r="I11" s="28"/>
      <c r="K11" s="84"/>
    </row>
    <row r="12" s="65" customFormat="1" ht="19" customHeight="1" spans="1:11">
      <c r="A12" s="76" t="s">
        <v>19</v>
      </c>
      <c r="B12" s="77">
        <v>78</v>
      </c>
      <c r="C12" s="78">
        <v>3</v>
      </c>
      <c r="D12" s="28"/>
      <c r="E12" s="79">
        <f t="shared" si="0"/>
        <v>26</v>
      </c>
      <c r="F12" s="79"/>
      <c r="G12" s="28"/>
      <c r="H12" s="28"/>
      <c r="I12" s="28"/>
      <c r="K12" s="84"/>
    </row>
    <row r="13" s="65" customFormat="1" ht="19" customHeight="1" spans="1:11">
      <c r="A13" s="76" t="s">
        <v>20</v>
      </c>
      <c r="B13" s="77">
        <v>189</v>
      </c>
      <c r="C13" s="78">
        <v>11</v>
      </c>
      <c r="D13" s="28"/>
      <c r="E13" s="79">
        <f t="shared" si="0"/>
        <v>17.1818181818182</v>
      </c>
      <c r="F13" s="79"/>
      <c r="G13" s="28"/>
      <c r="H13" s="28"/>
      <c r="I13" s="28"/>
      <c r="K13" s="84"/>
    </row>
    <row r="14" s="65" customFormat="1" ht="19" customHeight="1" spans="1:11">
      <c r="A14" s="76" t="s">
        <v>21</v>
      </c>
      <c r="B14" s="77">
        <v>76</v>
      </c>
      <c r="C14" s="78">
        <v>5</v>
      </c>
      <c r="D14" s="28"/>
      <c r="E14" s="79">
        <f t="shared" si="0"/>
        <v>15.2</v>
      </c>
      <c r="F14" s="79"/>
      <c r="G14" s="28"/>
      <c r="H14" s="28"/>
      <c r="I14" s="28"/>
      <c r="K14" s="84"/>
    </row>
    <row r="15" s="65" customFormat="1" ht="19" customHeight="1" spans="1:11">
      <c r="A15" s="76" t="s">
        <v>22</v>
      </c>
      <c r="B15" s="77">
        <v>146</v>
      </c>
      <c r="C15" s="78">
        <v>5</v>
      </c>
      <c r="D15" s="28"/>
      <c r="E15" s="79">
        <f t="shared" si="0"/>
        <v>29.2</v>
      </c>
      <c r="F15" s="79"/>
      <c r="G15" s="28"/>
      <c r="H15" s="28"/>
      <c r="I15" s="28"/>
      <c r="K15" s="84"/>
    </row>
    <row r="16" s="65" customFormat="1" ht="19" customHeight="1" spans="1:11">
      <c r="A16" s="76" t="s">
        <v>23</v>
      </c>
      <c r="B16" s="77">
        <v>132</v>
      </c>
      <c r="C16" s="78">
        <v>6</v>
      </c>
      <c r="D16" s="28"/>
      <c r="E16" s="79">
        <f t="shared" si="0"/>
        <v>22</v>
      </c>
      <c r="F16" s="79"/>
      <c r="G16" s="28"/>
      <c r="H16" s="28"/>
      <c r="I16" s="28"/>
      <c r="K16" s="84"/>
    </row>
    <row r="17" s="65" customFormat="1" ht="19" customHeight="1" spans="1:11">
      <c r="A17" s="76" t="s">
        <v>24</v>
      </c>
      <c r="B17" s="77">
        <v>59</v>
      </c>
      <c r="C17" s="78">
        <v>3</v>
      </c>
      <c r="D17" s="28"/>
      <c r="E17" s="79">
        <f t="shared" si="0"/>
        <v>19.6666666666667</v>
      </c>
      <c r="F17" s="79"/>
      <c r="G17" s="28"/>
      <c r="H17" s="28"/>
      <c r="I17" s="28"/>
      <c r="K17" s="84"/>
    </row>
    <row r="18" s="65" customFormat="1" ht="19" customHeight="1" spans="1:11">
      <c r="A18" s="76" t="s">
        <v>25</v>
      </c>
      <c r="B18" s="77">
        <v>50</v>
      </c>
      <c r="C18" s="78">
        <v>3</v>
      </c>
      <c r="D18" s="28"/>
      <c r="E18" s="79">
        <f t="shared" si="0"/>
        <v>16.6666666666667</v>
      </c>
      <c r="F18" s="79"/>
      <c r="G18" s="28"/>
      <c r="H18" s="28"/>
      <c r="I18" s="28"/>
      <c r="K18" s="84"/>
    </row>
    <row r="19" s="65" customFormat="1" ht="19" customHeight="1" spans="1:11">
      <c r="A19" s="76" t="s">
        <v>26</v>
      </c>
      <c r="B19" s="77">
        <v>175</v>
      </c>
      <c r="C19" s="78">
        <v>12</v>
      </c>
      <c r="D19" s="28"/>
      <c r="E19" s="79">
        <f t="shared" si="0"/>
        <v>14.5833333333333</v>
      </c>
      <c r="F19" s="79" t="s">
        <v>14</v>
      </c>
      <c r="G19" s="80"/>
      <c r="H19" s="28"/>
      <c r="I19" s="28"/>
      <c r="K19" s="84"/>
    </row>
    <row r="20" s="65" customFormat="1" ht="19" customHeight="1" spans="1:11">
      <c r="A20" s="76" t="s">
        <v>27</v>
      </c>
      <c r="B20" s="77">
        <v>147</v>
      </c>
      <c r="C20" s="78">
        <v>11</v>
      </c>
      <c r="D20" s="28"/>
      <c r="E20" s="79">
        <f t="shared" si="0"/>
        <v>13.3636363636364</v>
      </c>
      <c r="F20" s="79" t="s">
        <v>14</v>
      </c>
      <c r="G20" s="80"/>
      <c r="H20" s="28"/>
      <c r="I20" s="28"/>
      <c r="K20" s="84"/>
    </row>
    <row r="21" s="65" customFormat="1" ht="19" customHeight="1" spans="1:11">
      <c r="A21" s="76" t="s">
        <v>28</v>
      </c>
      <c r="B21" s="77">
        <v>620</v>
      </c>
      <c r="C21" s="78">
        <v>45</v>
      </c>
      <c r="D21" s="28"/>
      <c r="E21" s="79">
        <f t="shared" si="0"/>
        <v>13.7777777777778</v>
      </c>
      <c r="F21" s="79" t="s">
        <v>14</v>
      </c>
      <c r="G21" s="80"/>
      <c r="H21" s="28"/>
      <c r="I21" s="28"/>
      <c r="K21" s="84"/>
    </row>
    <row r="22" s="65" customFormat="1" ht="19" customHeight="1" spans="1:11">
      <c r="A22" s="76" t="s">
        <v>29</v>
      </c>
      <c r="B22" s="77">
        <v>123</v>
      </c>
      <c r="C22" s="78">
        <v>10</v>
      </c>
      <c r="D22" s="28"/>
      <c r="E22" s="79">
        <f t="shared" si="0"/>
        <v>12.3</v>
      </c>
      <c r="F22" s="79" t="s">
        <v>14</v>
      </c>
      <c r="G22" s="80"/>
      <c r="H22" s="28"/>
      <c r="I22" s="28"/>
      <c r="K22" s="84"/>
    </row>
    <row r="23" s="65" customFormat="1" ht="19" customHeight="1" spans="1:11">
      <c r="A23" s="76" t="s">
        <v>30</v>
      </c>
      <c r="B23" s="77">
        <v>112</v>
      </c>
      <c r="C23" s="78">
        <v>10</v>
      </c>
      <c r="D23" s="28"/>
      <c r="E23" s="79">
        <f t="shared" si="0"/>
        <v>11.2</v>
      </c>
      <c r="F23" s="79" t="s">
        <v>14</v>
      </c>
      <c r="G23" s="80"/>
      <c r="H23" s="28"/>
      <c r="I23" s="28"/>
      <c r="K23" s="84"/>
    </row>
    <row r="24" s="65" customFormat="1" ht="19" customHeight="1" spans="1:11">
      <c r="A24" s="76" t="s">
        <v>31</v>
      </c>
      <c r="B24" s="77">
        <v>129</v>
      </c>
      <c r="C24" s="78">
        <v>10</v>
      </c>
      <c r="D24" s="28"/>
      <c r="E24" s="79">
        <f t="shared" si="0"/>
        <v>12.9</v>
      </c>
      <c r="F24" s="79" t="s">
        <v>14</v>
      </c>
      <c r="G24" s="80"/>
      <c r="H24" s="28"/>
      <c r="I24" s="28"/>
      <c r="K24" s="84"/>
    </row>
    <row r="25" s="65" customFormat="1" ht="19" customHeight="1" spans="1:11">
      <c r="A25" s="76" t="s">
        <v>32</v>
      </c>
      <c r="B25" s="77">
        <v>344</v>
      </c>
      <c r="C25" s="78">
        <v>22</v>
      </c>
      <c r="D25" s="28"/>
      <c r="E25" s="79">
        <f t="shared" si="0"/>
        <v>15.6363636363636</v>
      </c>
      <c r="F25" s="79" t="s">
        <v>14</v>
      </c>
      <c r="G25" s="80"/>
      <c r="H25" s="28"/>
      <c r="I25" s="28"/>
      <c r="K25" s="84"/>
    </row>
    <row r="26" s="65" customFormat="1" ht="19" customHeight="1" spans="1:11">
      <c r="A26" s="76" t="s">
        <v>33</v>
      </c>
      <c r="B26" s="77">
        <v>238</v>
      </c>
      <c r="C26" s="78">
        <v>17</v>
      </c>
      <c r="D26" s="28"/>
      <c r="E26" s="79">
        <f t="shared" si="0"/>
        <v>14</v>
      </c>
      <c r="F26" s="79" t="s">
        <v>14</v>
      </c>
      <c r="G26" s="80"/>
      <c r="H26" s="28"/>
      <c r="I26" s="28"/>
      <c r="K26" s="84"/>
    </row>
    <row r="27" s="65" customFormat="1" ht="19" customHeight="1" spans="1:11">
      <c r="A27" s="76" t="s">
        <v>34</v>
      </c>
      <c r="B27" s="77">
        <v>371</v>
      </c>
      <c r="C27" s="78">
        <v>19</v>
      </c>
      <c r="D27" s="28"/>
      <c r="E27" s="79">
        <f t="shared" si="0"/>
        <v>19.5263157894737</v>
      </c>
      <c r="F27" s="79" t="s">
        <v>35</v>
      </c>
      <c r="G27" s="80"/>
      <c r="H27" s="28"/>
      <c r="I27" s="28"/>
      <c r="K27" s="84"/>
    </row>
    <row r="28" s="65" customFormat="1" ht="19" customHeight="1" spans="1:11">
      <c r="A28" s="76" t="s">
        <v>36</v>
      </c>
      <c r="B28" s="77">
        <v>144</v>
      </c>
      <c r="C28" s="78">
        <v>10</v>
      </c>
      <c r="D28" s="28"/>
      <c r="E28" s="79">
        <f t="shared" si="0"/>
        <v>14.4</v>
      </c>
      <c r="F28" s="79" t="s">
        <v>14</v>
      </c>
      <c r="G28" s="80"/>
      <c r="H28" s="28"/>
      <c r="I28" s="28"/>
      <c r="K28" s="84"/>
    </row>
    <row r="29" s="65" customFormat="1" ht="19" customHeight="1" spans="1:11">
      <c r="A29" s="76" t="s">
        <v>37</v>
      </c>
      <c r="B29" s="77">
        <v>126</v>
      </c>
      <c r="C29" s="78">
        <v>8</v>
      </c>
      <c r="D29" s="28"/>
      <c r="E29" s="79">
        <f t="shared" si="0"/>
        <v>15.75</v>
      </c>
      <c r="F29" s="79" t="s">
        <v>14</v>
      </c>
      <c r="G29" s="80"/>
      <c r="H29" s="28"/>
      <c r="I29" s="28"/>
      <c r="K29" s="84"/>
    </row>
    <row r="30" s="65" customFormat="1" ht="17" customHeight="1" spans="1:11">
      <c r="A30" s="76" t="s">
        <v>38</v>
      </c>
      <c r="B30" s="77">
        <v>284</v>
      </c>
      <c r="C30" s="78">
        <v>13</v>
      </c>
      <c r="D30" s="28"/>
      <c r="E30" s="79">
        <f t="shared" si="0"/>
        <v>21.8461538461538</v>
      </c>
      <c r="F30" s="79" t="s">
        <v>35</v>
      </c>
      <c r="G30" s="80"/>
      <c r="H30" s="81"/>
      <c r="I30" s="28"/>
      <c r="K30" s="84"/>
    </row>
    <row r="31" s="65" customFormat="1" ht="17" customHeight="1" spans="1:11">
      <c r="A31" s="76" t="s">
        <v>39</v>
      </c>
      <c r="B31" s="77">
        <v>357</v>
      </c>
      <c r="C31" s="78">
        <v>20</v>
      </c>
      <c r="D31" s="28"/>
      <c r="E31" s="79">
        <f t="shared" si="0"/>
        <v>17.85</v>
      </c>
      <c r="F31" s="79" t="s">
        <v>14</v>
      </c>
      <c r="G31" s="80"/>
      <c r="H31" s="28"/>
      <c r="I31" s="28"/>
      <c r="K31" s="84"/>
    </row>
    <row r="32" s="65" customFormat="1" ht="17" customHeight="1" spans="1:11">
      <c r="A32" s="76" t="s">
        <v>40</v>
      </c>
      <c r="B32" s="77">
        <v>96</v>
      </c>
      <c r="C32" s="78">
        <v>8</v>
      </c>
      <c r="D32" s="28"/>
      <c r="E32" s="79">
        <f t="shared" si="0"/>
        <v>12</v>
      </c>
      <c r="F32" s="79"/>
      <c r="G32" s="80"/>
      <c r="H32" s="28"/>
      <c r="I32" s="28"/>
      <c r="K32" s="84"/>
    </row>
    <row r="33" s="65" customFormat="1" ht="17" customHeight="1" spans="1:11">
      <c r="A33" s="76" t="s">
        <v>41</v>
      </c>
      <c r="B33" s="77">
        <v>106</v>
      </c>
      <c r="C33" s="78">
        <v>7</v>
      </c>
      <c r="D33" s="28">
        <v>165</v>
      </c>
      <c r="E33" s="79">
        <f t="shared" si="0"/>
        <v>15.1428571428571</v>
      </c>
      <c r="F33" s="79"/>
      <c r="G33" s="28"/>
      <c r="H33" s="28"/>
      <c r="I33" s="28"/>
      <c r="K33" s="84"/>
    </row>
    <row r="34" s="65" customFormat="1" ht="17" customHeight="1" spans="1:11">
      <c r="A34" s="76" t="s">
        <v>42</v>
      </c>
      <c r="B34" s="77">
        <v>140</v>
      </c>
      <c r="C34" s="78">
        <v>9</v>
      </c>
      <c r="D34" s="28"/>
      <c r="E34" s="79">
        <f t="shared" si="0"/>
        <v>15.5555555555556</v>
      </c>
      <c r="F34" s="79"/>
      <c r="G34" s="28"/>
      <c r="H34" s="28"/>
      <c r="I34" s="28"/>
      <c r="K34" s="84"/>
    </row>
    <row r="35" s="65" customFormat="1" ht="17" customHeight="1" spans="1:11">
      <c r="A35" s="76" t="s">
        <v>43</v>
      </c>
      <c r="B35" s="77">
        <v>225</v>
      </c>
      <c r="C35" s="78">
        <v>14</v>
      </c>
      <c r="D35" s="28"/>
      <c r="E35" s="79">
        <f t="shared" si="0"/>
        <v>16.0714285714286</v>
      </c>
      <c r="F35" s="79"/>
      <c r="G35" s="28"/>
      <c r="H35" s="28"/>
      <c r="I35" s="28"/>
      <c r="K35" s="84"/>
    </row>
    <row r="36" s="65" customFormat="1" ht="17" customHeight="1" spans="1:11">
      <c r="A36" s="76" t="s">
        <v>44</v>
      </c>
      <c r="B36" s="77">
        <v>133</v>
      </c>
      <c r="C36" s="78">
        <v>6</v>
      </c>
      <c r="D36" s="28"/>
      <c r="E36" s="79">
        <f t="shared" si="0"/>
        <v>22.1666666666667</v>
      </c>
      <c r="F36" s="79"/>
      <c r="G36" s="28"/>
      <c r="H36" s="28"/>
      <c r="I36" s="28"/>
      <c r="K36" s="84"/>
    </row>
    <row r="37" s="65" customFormat="1" ht="19" customHeight="1" spans="1:11">
      <c r="A37" s="76" t="s">
        <v>45</v>
      </c>
      <c r="B37" s="77">
        <v>116</v>
      </c>
      <c r="C37" s="78">
        <v>4</v>
      </c>
      <c r="D37" s="28"/>
      <c r="E37" s="79">
        <f t="shared" ref="E37:E71" si="1">B37/C37</f>
        <v>29</v>
      </c>
      <c r="F37" s="79"/>
      <c r="G37" s="28"/>
      <c r="H37" s="28"/>
      <c r="I37" s="28"/>
      <c r="K37" s="84"/>
    </row>
    <row r="38" s="65" customFormat="1" ht="19" customHeight="1" spans="1:11">
      <c r="A38" s="76" t="s">
        <v>46</v>
      </c>
      <c r="B38" s="77">
        <v>60</v>
      </c>
      <c r="C38" s="78">
        <v>3</v>
      </c>
      <c r="D38" s="28"/>
      <c r="E38" s="79">
        <f t="shared" si="1"/>
        <v>20</v>
      </c>
      <c r="F38" s="79"/>
      <c r="G38" s="28"/>
      <c r="H38" s="28"/>
      <c r="I38" s="28"/>
      <c r="K38" s="84"/>
    </row>
    <row r="39" s="65" customFormat="1" ht="18" customHeight="1" spans="1:11">
      <c r="A39" s="76" t="s">
        <v>47</v>
      </c>
      <c r="B39" s="77">
        <v>84</v>
      </c>
      <c r="C39" s="78">
        <v>3</v>
      </c>
      <c r="D39" s="28"/>
      <c r="E39" s="79">
        <f t="shared" si="1"/>
        <v>28</v>
      </c>
      <c r="F39" s="79"/>
      <c r="G39" s="28"/>
      <c r="H39" s="28"/>
      <c r="I39" s="28"/>
      <c r="K39" s="84"/>
    </row>
    <row r="40" s="65" customFormat="1" ht="18" customHeight="1" spans="1:11">
      <c r="A40" s="76" t="s">
        <v>48</v>
      </c>
      <c r="B40" s="77">
        <v>464</v>
      </c>
      <c r="C40" s="78">
        <v>26</v>
      </c>
      <c r="D40" s="28"/>
      <c r="E40" s="79">
        <f t="shared" si="1"/>
        <v>17.8461538461538</v>
      </c>
      <c r="F40" s="79" t="s">
        <v>14</v>
      </c>
      <c r="G40" s="28"/>
      <c r="H40" s="28"/>
      <c r="I40" s="28"/>
      <c r="K40" s="84"/>
    </row>
    <row r="41" s="65" customFormat="1" ht="18" customHeight="1" spans="1:11">
      <c r="A41" s="76" t="s">
        <v>49</v>
      </c>
      <c r="B41" s="77">
        <v>352</v>
      </c>
      <c r="C41" s="78">
        <v>23</v>
      </c>
      <c r="D41" s="28"/>
      <c r="E41" s="79">
        <f t="shared" si="1"/>
        <v>15.304347826087</v>
      </c>
      <c r="F41" s="79" t="s">
        <v>14</v>
      </c>
      <c r="G41" s="28"/>
      <c r="H41" s="28"/>
      <c r="I41" s="28"/>
      <c r="K41" s="84"/>
    </row>
    <row r="42" s="65" customFormat="1" ht="18" customHeight="1" spans="1:11">
      <c r="A42" s="76" t="s">
        <v>50</v>
      </c>
      <c r="B42" s="77">
        <v>387</v>
      </c>
      <c r="C42" s="78">
        <v>33</v>
      </c>
      <c r="D42" s="28"/>
      <c r="E42" s="79">
        <f t="shared" si="1"/>
        <v>11.7272727272727</v>
      </c>
      <c r="F42" s="79" t="s">
        <v>14</v>
      </c>
      <c r="G42" s="28"/>
      <c r="H42" s="28"/>
      <c r="I42" s="28"/>
      <c r="K42" s="84"/>
    </row>
    <row r="43" s="65" customFormat="1" ht="18" customHeight="1" spans="1:11">
      <c r="A43" s="76" t="s">
        <v>51</v>
      </c>
      <c r="B43" s="77">
        <v>217</v>
      </c>
      <c r="C43" s="78">
        <v>17</v>
      </c>
      <c r="D43" s="28"/>
      <c r="E43" s="79">
        <f t="shared" si="1"/>
        <v>12.7647058823529</v>
      </c>
      <c r="F43" s="79" t="s">
        <v>14</v>
      </c>
      <c r="G43" s="28"/>
      <c r="H43" s="28"/>
      <c r="I43" s="28"/>
      <c r="K43" s="84"/>
    </row>
    <row r="44" s="65" customFormat="1" ht="17" customHeight="1" spans="1:11">
      <c r="A44" s="76" t="s">
        <v>52</v>
      </c>
      <c r="B44" s="77">
        <v>289</v>
      </c>
      <c r="C44" s="78">
        <v>20</v>
      </c>
      <c r="D44" s="28"/>
      <c r="E44" s="79">
        <f t="shared" si="1"/>
        <v>14.45</v>
      </c>
      <c r="F44" s="79" t="s">
        <v>14</v>
      </c>
      <c r="G44" s="28"/>
      <c r="H44" s="28"/>
      <c r="I44" s="28"/>
      <c r="K44" s="84"/>
    </row>
    <row r="45" s="65" customFormat="1" ht="15" customHeight="1" spans="1:11">
      <c r="A45" s="76" t="s">
        <v>53</v>
      </c>
      <c r="B45" s="77">
        <v>252</v>
      </c>
      <c r="C45" s="78">
        <v>18</v>
      </c>
      <c r="D45" s="28"/>
      <c r="E45" s="79">
        <f t="shared" si="1"/>
        <v>14</v>
      </c>
      <c r="F45" s="79" t="s">
        <v>14</v>
      </c>
      <c r="G45" s="28"/>
      <c r="H45" s="28"/>
      <c r="I45" s="28"/>
      <c r="K45" s="84"/>
    </row>
    <row r="46" s="65" customFormat="1" ht="19" customHeight="1" spans="1:11">
      <c r="A46" s="76" t="s">
        <v>54</v>
      </c>
      <c r="B46" s="77">
        <v>361</v>
      </c>
      <c r="C46" s="78">
        <v>27</v>
      </c>
      <c r="D46" s="28"/>
      <c r="E46" s="79">
        <f t="shared" si="1"/>
        <v>13.3703703703704</v>
      </c>
      <c r="F46" s="79" t="s">
        <v>14</v>
      </c>
      <c r="G46" s="28"/>
      <c r="H46" s="28"/>
      <c r="I46" s="28"/>
      <c r="K46" s="84"/>
    </row>
    <row r="47" s="65" customFormat="1" ht="19" customHeight="1" spans="1:11">
      <c r="A47" s="76" t="s">
        <v>55</v>
      </c>
      <c r="B47" s="77">
        <v>264</v>
      </c>
      <c r="C47" s="78">
        <v>19</v>
      </c>
      <c r="D47" s="28">
        <v>62</v>
      </c>
      <c r="E47" s="79">
        <f t="shared" si="1"/>
        <v>13.8947368421053</v>
      </c>
      <c r="F47" s="79"/>
      <c r="G47" s="28"/>
      <c r="H47" s="28"/>
      <c r="I47" s="28"/>
      <c r="K47" s="84"/>
    </row>
    <row r="48" s="65" customFormat="1" ht="19" customHeight="1" spans="1:11">
      <c r="A48" s="76" t="s">
        <v>56</v>
      </c>
      <c r="B48" s="77">
        <v>620</v>
      </c>
      <c r="C48" s="78">
        <v>59</v>
      </c>
      <c r="D48" s="28"/>
      <c r="E48" s="79">
        <f t="shared" si="1"/>
        <v>10.5084745762712</v>
      </c>
      <c r="F48" s="79" t="s">
        <v>14</v>
      </c>
      <c r="G48" s="28"/>
      <c r="H48" s="28"/>
      <c r="I48" s="28"/>
      <c r="K48" s="84"/>
    </row>
    <row r="49" s="65" customFormat="1" ht="19" customHeight="1" spans="1:11">
      <c r="A49" s="76" t="s">
        <v>57</v>
      </c>
      <c r="B49" s="77">
        <v>257</v>
      </c>
      <c r="C49" s="78">
        <v>31</v>
      </c>
      <c r="D49" s="28" t="s">
        <v>58</v>
      </c>
      <c r="E49" s="79">
        <f t="shared" si="1"/>
        <v>8.29032258064516</v>
      </c>
      <c r="F49" s="79"/>
      <c r="G49" s="28"/>
      <c r="H49" s="28"/>
      <c r="I49" s="28"/>
      <c r="K49" s="84"/>
    </row>
    <row r="50" s="65" customFormat="1" ht="19" customHeight="1" spans="1:11">
      <c r="A50" s="76" t="s">
        <v>59</v>
      </c>
      <c r="B50" s="77">
        <v>419</v>
      </c>
      <c r="C50" s="78">
        <v>32</v>
      </c>
      <c r="D50" s="28">
        <v>107</v>
      </c>
      <c r="E50" s="79">
        <f t="shared" si="1"/>
        <v>13.09375</v>
      </c>
      <c r="F50" s="79"/>
      <c r="G50" s="28"/>
      <c r="H50" s="28"/>
      <c r="I50" s="28"/>
      <c r="K50" s="84"/>
    </row>
    <row r="51" s="65" customFormat="1" ht="19" customHeight="1" spans="1:11">
      <c r="A51" s="76" t="s">
        <v>60</v>
      </c>
      <c r="B51" s="77">
        <v>1563</v>
      </c>
      <c r="C51" s="78">
        <v>94</v>
      </c>
      <c r="D51" s="28"/>
      <c r="E51" s="79">
        <f t="shared" si="1"/>
        <v>16.6276595744681</v>
      </c>
      <c r="F51" s="79" t="s">
        <v>14</v>
      </c>
      <c r="G51" s="28"/>
      <c r="H51" s="28"/>
      <c r="I51" s="28"/>
      <c r="K51" s="84"/>
    </row>
    <row r="52" s="65" customFormat="1" ht="19" customHeight="1" spans="1:11">
      <c r="A52" s="76" t="s">
        <v>61</v>
      </c>
      <c r="B52" s="77">
        <v>255</v>
      </c>
      <c r="C52" s="78">
        <v>18</v>
      </c>
      <c r="D52" s="28">
        <v>208</v>
      </c>
      <c r="E52" s="79">
        <f t="shared" si="1"/>
        <v>14.1666666666667</v>
      </c>
      <c r="F52" s="79"/>
      <c r="G52" s="28"/>
      <c r="H52" s="28"/>
      <c r="I52" s="28"/>
      <c r="K52" s="84"/>
    </row>
    <row r="53" s="65" customFormat="1" ht="19" customHeight="1" spans="1:11">
      <c r="A53" s="76" t="s">
        <v>62</v>
      </c>
      <c r="B53" s="77">
        <v>131</v>
      </c>
      <c r="C53" s="78">
        <v>8</v>
      </c>
      <c r="D53" s="28"/>
      <c r="E53" s="79">
        <f t="shared" si="1"/>
        <v>16.375</v>
      </c>
      <c r="F53" s="79"/>
      <c r="G53" s="28"/>
      <c r="H53" s="28"/>
      <c r="I53" s="28"/>
      <c r="K53" s="84"/>
    </row>
    <row r="54" s="65" customFormat="1" ht="19" customHeight="1" spans="1:11">
      <c r="A54" s="76" t="s">
        <v>63</v>
      </c>
      <c r="B54" s="77">
        <v>144</v>
      </c>
      <c r="C54" s="78">
        <v>10</v>
      </c>
      <c r="D54" s="28"/>
      <c r="E54" s="79">
        <f t="shared" si="1"/>
        <v>14.4</v>
      </c>
      <c r="F54" s="79"/>
      <c r="G54" s="28"/>
      <c r="H54" s="28"/>
      <c r="I54" s="28"/>
      <c r="K54" s="84"/>
    </row>
    <row r="55" s="65" customFormat="1" ht="19" customHeight="1" spans="1:11">
      <c r="A55" s="76" t="s">
        <v>64</v>
      </c>
      <c r="B55" s="77">
        <v>66</v>
      </c>
      <c r="C55" s="78">
        <v>5</v>
      </c>
      <c r="D55" s="28"/>
      <c r="E55" s="79">
        <f t="shared" si="1"/>
        <v>13.2</v>
      </c>
      <c r="F55" s="79"/>
      <c r="G55" s="28"/>
      <c r="H55" s="28"/>
      <c r="I55" s="28"/>
      <c r="K55" s="84"/>
    </row>
    <row r="56" s="65" customFormat="1" ht="19" customHeight="1" spans="1:11">
      <c r="A56" s="76" t="s">
        <v>65</v>
      </c>
      <c r="B56" s="77">
        <v>64</v>
      </c>
      <c r="C56" s="78">
        <v>4</v>
      </c>
      <c r="D56" s="28"/>
      <c r="E56" s="79">
        <f t="shared" si="1"/>
        <v>16</v>
      </c>
      <c r="F56" s="79"/>
      <c r="G56" s="28"/>
      <c r="H56" s="28"/>
      <c r="I56" s="28"/>
      <c r="K56" s="84"/>
    </row>
    <row r="57" s="65" customFormat="1" ht="19" customHeight="1" spans="1:11">
      <c r="A57" s="76" t="s">
        <v>66</v>
      </c>
      <c r="B57" s="77">
        <v>69</v>
      </c>
      <c r="C57" s="78">
        <v>3</v>
      </c>
      <c r="D57" s="28"/>
      <c r="E57" s="79">
        <f t="shared" si="1"/>
        <v>23</v>
      </c>
      <c r="F57" s="79"/>
      <c r="G57" s="28"/>
      <c r="H57" s="28"/>
      <c r="I57" s="28"/>
      <c r="K57" s="84"/>
    </row>
    <row r="58" s="65" customFormat="1" ht="19" customHeight="1" spans="1:11">
      <c r="A58" s="76" t="s">
        <v>67</v>
      </c>
      <c r="B58" s="77">
        <v>84</v>
      </c>
      <c r="C58" s="78">
        <v>5</v>
      </c>
      <c r="D58" s="28"/>
      <c r="E58" s="79">
        <f t="shared" si="1"/>
        <v>16.8</v>
      </c>
      <c r="F58" s="79"/>
      <c r="G58" s="28"/>
      <c r="H58" s="28"/>
      <c r="I58" s="28"/>
      <c r="K58" s="84"/>
    </row>
    <row r="59" s="65" customFormat="1" ht="19" customHeight="1" spans="1:11">
      <c r="A59" s="76" t="s">
        <v>68</v>
      </c>
      <c r="B59" s="77">
        <v>172</v>
      </c>
      <c r="C59" s="78">
        <v>15</v>
      </c>
      <c r="D59" s="28"/>
      <c r="E59" s="79">
        <f t="shared" si="1"/>
        <v>11.4666666666667</v>
      </c>
      <c r="F59" s="79" t="s">
        <v>14</v>
      </c>
      <c r="G59" s="28"/>
      <c r="H59" s="28"/>
      <c r="I59" s="28"/>
      <c r="K59" s="84"/>
    </row>
    <row r="60" s="65" customFormat="1" ht="19" customHeight="1" spans="1:11">
      <c r="A60" s="76" t="s">
        <v>69</v>
      </c>
      <c r="B60" s="77">
        <v>184</v>
      </c>
      <c r="C60" s="78">
        <v>16</v>
      </c>
      <c r="D60" s="28"/>
      <c r="E60" s="79">
        <f t="shared" si="1"/>
        <v>11.5</v>
      </c>
      <c r="F60" s="79" t="s">
        <v>14</v>
      </c>
      <c r="G60" s="28"/>
      <c r="H60" s="28"/>
      <c r="I60" s="28"/>
      <c r="K60" s="84"/>
    </row>
    <row r="61" s="65" customFormat="1" ht="19" customHeight="1" spans="1:11">
      <c r="A61" s="76" t="s">
        <v>70</v>
      </c>
      <c r="B61" s="77">
        <v>268</v>
      </c>
      <c r="C61" s="78">
        <v>17</v>
      </c>
      <c r="D61" s="28"/>
      <c r="E61" s="79">
        <f t="shared" si="1"/>
        <v>15.7647058823529</v>
      </c>
      <c r="F61" s="79" t="s">
        <v>14</v>
      </c>
      <c r="G61" s="28"/>
      <c r="H61" s="28"/>
      <c r="I61" s="28"/>
      <c r="K61" s="84"/>
    </row>
    <row r="62" s="65" customFormat="1" ht="19" customHeight="1" spans="1:11">
      <c r="A62" s="76" t="s">
        <v>71</v>
      </c>
      <c r="B62" s="77">
        <v>367</v>
      </c>
      <c r="C62" s="78">
        <v>28</v>
      </c>
      <c r="D62" s="28"/>
      <c r="E62" s="79">
        <f t="shared" si="1"/>
        <v>13.1071428571429</v>
      </c>
      <c r="F62" s="79" t="s">
        <v>14</v>
      </c>
      <c r="G62" s="28"/>
      <c r="H62" s="28"/>
      <c r="I62" s="28"/>
      <c r="K62" s="84"/>
    </row>
    <row r="63" s="65" customFormat="1" ht="19" customHeight="1" spans="1:11">
      <c r="A63" s="76" t="s">
        <v>72</v>
      </c>
      <c r="B63" s="77">
        <v>359</v>
      </c>
      <c r="C63" s="78">
        <v>35</v>
      </c>
      <c r="D63" s="28"/>
      <c r="E63" s="79">
        <f t="shared" si="1"/>
        <v>10.2571428571429</v>
      </c>
      <c r="F63" s="79" t="s">
        <v>14</v>
      </c>
      <c r="G63" s="28"/>
      <c r="H63" s="28"/>
      <c r="I63" s="28"/>
      <c r="K63" s="84"/>
    </row>
    <row r="64" s="65" customFormat="1" ht="19" customHeight="1" spans="1:11">
      <c r="A64" s="76" t="s">
        <v>73</v>
      </c>
      <c r="B64" s="77">
        <v>272</v>
      </c>
      <c r="C64" s="78">
        <v>19</v>
      </c>
      <c r="D64" s="28"/>
      <c r="E64" s="79">
        <f t="shared" si="1"/>
        <v>14.3157894736842</v>
      </c>
      <c r="F64" s="79" t="s">
        <v>14</v>
      </c>
      <c r="G64" s="28"/>
      <c r="H64" s="28"/>
      <c r="I64" s="28"/>
      <c r="K64" s="84"/>
    </row>
    <row r="65" s="65" customFormat="1" ht="19" customHeight="1" spans="1:11">
      <c r="A65" s="76" t="s">
        <v>74</v>
      </c>
      <c r="B65" s="77">
        <v>264</v>
      </c>
      <c r="C65" s="78">
        <v>18</v>
      </c>
      <c r="D65" s="28"/>
      <c r="E65" s="79">
        <f t="shared" si="1"/>
        <v>14.6666666666667</v>
      </c>
      <c r="F65" s="79" t="s">
        <v>14</v>
      </c>
      <c r="G65" s="28"/>
      <c r="H65" s="28"/>
      <c r="I65" s="28"/>
      <c r="K65" s="84"/>
    </row>
    <row r="66" s="65" customFormat="1" ht="19" customHeight="1" spans="1:11">
      <c r="A66" s="76" t="s">
        <v>75</v>
      </c>
      <c r="B66" s="77">
        <v>98</v>
      </c>
      <c r="C66" s="78">
        <v>12</v>
      </c>
      <c r="D66" s="28"/>
      <c r="E66" s="79">
        <f t="shared" si="1"/>
        <v>8.16666666666667</v>
      </c>
      <c r="F66" s="79" t="s">
        <v>14</v>
      </c>
      <c r="G66" s="28"/>
      <c r="H66" s="28"/>
      <c r="I66" s="28"/>
      <c r="K66" s="84"/>
    </row>
    <row r="67" s="65" customFormat="1" ht="19" customHeight="1" spans="1:11">
      <c r="A67" s="76" t="s">
        <v>76</v>
      </c>
      <c r="B67" s="77">
        <v>330</v>
      </c>
      <c r="C67" s="78">
        <v>21</v>
      </c>
      <c r="D67" s="28"/>
      <c r="E67" s="79">
        <f t="shared" si="1"/>
        <v>15.7142857142857</v>
      </c>
      <c r="F67" s="79" t="s">
        <v>14</v>
      </c>
      <c r="G67" s="28"/>
      <c r="H67" s="28"/>
      <c r="I67" s="28"/>
      <c r="K67" s="84"/>
    </row>
    <row r="68" s="65" customFormat="1" ht="19" customHeight="1" spans="1:11">
      <c r="A68" s="76" t="s">
        <v>77</v>
      </c>
      <c r="B68" s="77">
        <v>227</v>
      </c>
      <c r="C68" s="78">
        <v>13</v>
      </c>
      <c r="D68" s="28"/>
      <c r="E68" s="79">
        <f t="shared" si="1"/>
        <v>17.4615384615385</v>
      </c>
      <c r="F68" s="79" t="s">
        <v>14</v>
      </c>
      <c r="G68" s="28"/>
      <c r="H68" s="28"/>
      <c r="I68" s="28"/>
      <c r="K68" s="84"/>
    </row>
    <row r="69" s="65" customFormat="1" ht="19" customHeight="1" spans="1:11">
      <c r="A69" s="76" t="s">
        <v>78</v>
      </c>
      <c r="B69" s="77">
        <v>206</v>
      </c>
      <c r="C69" s="78">
        <v>17</v>
      </c>
      <c r="D69" s="28"/>
      <c r="E69" s="79">
        <f t="shared" si="1"/>
        <v>12.1176470588235</v>
      </c>
      <c r="F69" s="79" t="s">
        <v>14</v>
      </c>
      <c r="G69" s="28"/>
      <c r="H69" s="28"/>
      <c r="I69" s="28"/>
      <c r="K69" s="84"/>
    </row>
    <row r="70" s="65" customFormat="1" ht="19" customHeight="1" spans="1:11">
      <c r="A70" s="76" t="s">
        <v>79</v>
      </c>
      <c r="B70" s="77">
        <v>169</v>
      </c>
      <c r="C70" s="78">
        <v>15</v>
      </c>
      <c r="D70" s="28">
        <v>28</v>
      </c>
      <c r="E70" s="79">
        <f t="shared" si="1"/>
        <v>11.2666666666667</v>
      </c>
      <c r="F70" s="79"/>
      <c r="G70" s="28"/>
      <c r="H70" s="28"/>
      <c r="I70" s="28"/>
      <c r="K70" s="84"/>
    </row>
    <row r="71" s="65" customFormat="1" ht="19" customHeight="1" spans="1:11">
      <c r="A71" s="76" t="s">
        <v>80</v>
      </c>
      <c r="B71" s="77">
        <v>303</v>
      </c>
      <c r="C71" s="78">
        <v>22</v>
      </c>
      <c r="D71" s="28"/>
      <c r="E71" s="79">
        <f t="shared" si="1"/>
        <v>13.7727272727273</v>
      </c>
      <c r="F71" s="79" t="s">
        <v>14</v>
      </c>
      <c r="G71" s="28"/>
      <c r="H71" s="28"/>
      <c r="I71" s="28"/>
      <c r="K71" s="84"/>
    </row>
    <row r="72" s="65" customFormat="1" ht="19" customHeight="1" spans="1:11">
      <c r="A72" s="76" t="s">
        <v>81</v>
      </c>
      <c r="B72" s="77">
        <v>666</v>
      </c>
      <c r="C72" s="78">
        <v>47</v>
      </c>
      <c r="D72" s="28">
        <v>55</v>
      </c>
      <c r="E72" s="79">
        <f t="shared" ref="E72:E116" si="2">B72/C72</f>
        <v>14.1702127659574</v>
      </c>
      <c r="F72" s="79"/>
      <c r="G72" s="28"/>
      <c r="H72" s="28"/>
      <c r="I72" s="28"/>
      <c r="K72" s="84"/>
    </row>
    <row r="73" s="65" customFormat="1" ht="19" customHeight="1" spans="1:11">
      <c r="A73" s="76" t="s">
        <v>82</v>
      </c>
      <c r="B73" s="77">
        <v>482</v>
      </c>
      <c r="C73" s="78">
        <v>61</v>
      </c>
      <c r="D73" s="28">
        <v>40</v>
      </c>
      <c r="E73" s="79">
        <f t="shared" si="2"/>
        <v>7.9016393442623</v>
      </c>
      <c r="F73" s="79"/>
      <c r="G73" s="28"/>
      <c r="H73" s="28"/>
      <c r="I73" s="28"/>
      <c r="K73" s="84"/>
    </row>
    <row r="74" s="65" customFormat="1" ht="19" customHeight="1" spans="1:11">
      <c r="A74" s="76" t="s">
        <v>83</v>
      </c>
      <c r="B74" s="77">
        <v>163</v>
      </c>
      <c r="C74" s="78">
        <v>27</v>
      </c>
      <c r="D74" s="28" t="s">
        <v>58</v>
      </c>
      <c r="E74" s="79">
        <f t="shared" si="2"/>
        <v>6.03703703703704</v>
      </c>
      <c r="F74" s="79"/>
      <c r="G74" s="28"/>
      <c r="H74" s="28"/>
      <c r="I74" s="28"/>
      <c r="K74" s="84"/>
    </row>
    <row r="75" s="65" customFormat="1" ht="19" customHeight="1" spans="1:11">
      <c r="A75" s="76" t="s">
        <v>84</v>
      </c>
      <c r="B75" s="77">
        <v>412</v>
      </c>
      <c r="C75" s="78">
        <v>37</v>
      </c>
      <c r="D75" s="28"/>
      <c r="E75" s="79">
        <f t="shared" si="2"/>
        <v>11.1351351351351</v>
      </c>
      <c r="F75" s="79"/>
      <c r="G75" s="28"/>
      <c r="H75" s="28"/>
      <c r="I75" s="28"/>
      <c r="K75" s="84"/>
    </row>
    <row r="76" s="65" customFormat="1" ht="19" customHeight="1" spans="1:11">
      <c r="A76" s="76" t="s">
        <v>85</v>
      </c>
      <c r="B76" s="77">
        <v>517</v>
      </c>
      <c r="C76" s="78">
        <v>65</v>
      </c>
      <c r="D76" s="28"/>
      <c r="E76" s="79">
        <f t="shared" si="2"/>
        <v>7.95384615384615</v>
      </c>
      <c r="F76" s="79"/>
      <c r="G76" s="28"/>
      <c r="H76" s="28"/>
      <c r="I76" s="28"/>
      <c r="K76" s="84"/>
    </row>
    <row r="77" s="65" customFormat="1" ht="19" customHeight="1" spans="1:11">
      <c r="A77" s="76" t="s">
        <v>86</v>
      </c>
      <c r="B77" s="77">
        <v>129</v>
      </c>
      <c r="C77" s="78">
        <v>6</v>
      </c>
      <c r="D77" s="28"/>
      <c r="E77" s="79">
        <f t="shared" si="2"/>
        <v>21.5</v>
      </c>
      <c r="F77" s="79"/>
      <c r="G77" s="28"/>
      <c r="H77" s="28"/>
      <c r="I77" s="28"/>
      <c r="K77" s="84"/>
    </row>
    <row r="78" s="65" customFormat="1" ht="19" customHeight="1" spans="1:11">
      <c r="A78" s="76" t="s">
        <v>87</v>
      </c>
      <c r="B78" s="77">
        <v>277</v>
      </c>
      <c r="C78" s="78">
        <v>37</v>
      </c>
      <c r="D78" s="28"/>
      <c r="E78" s="79">
        <f t="shared" si="2"/>
        <v>7.48648648648649</v>
      </c>
      <c r="F78" s="79"/>
      <c r="G78" s="28"/>
      <c r="H78" s="28"/>
      <c r="I78" s="28"/>
      <c r="K78" s="84"/>
    </row>
    <row r="79" s="65" customFormat="1" ht="19" customHeight="1" spans="1:11">
      <c r="A79" s="76" t="s">
        <v>88</v>
      </c>
      <c r="B79" s="77">
        <v>178</v>
      </c>
      <c r="C79" s="78">
        <v>29</v>
      </c>
      <c r="D79" s="28"/>
      <c r="E79" s="79">
        <f t="shared" si="2"/>
        <v>6.13793103448276</v>
      </c>
      <c r="F79" s="79"/>
      <c r="G79" s="28"/>
      <c r="H79" s="28"/>
      <c r="I79" s="28"/>
      <c r="K79" s="84"/>
    </row>
    <row r="80" s="65" customFormat="1" ht="19" customHeight="1" spans="1:11">
      <c r="A80" s="76" t="s">
        <v>89</v>
      </c>
      <c r="B80" s="77">
        <v>219</v>
      </c>
      <c r="C80" s="78">
        <v>10</v>
      </c>
      <c r="D80" s="28">
        <v>334</v>
      </c>
      <c r="E80" s="79">
        <f t="shared" si="2"/>
        <v>21.9</v>
      </c>
      <c r="F80" s="79"/>
      <c r="G80" s="28"/>
      <c r="H80" s="28"/>
      <c r="I80" s="28"/>
      <c r="K80" s="84"/>
    </row>
    <row r="81" s="65" customFormat="1" ht="19" customHeight="1" spans="1:11">
      <c r="A81" s="76" t="s">
        <v>90</v>
      </c>
      <c r="B81" s="77">
        <v>566</v>
      </c>
      <c r="C81" s="78">
        <v>49</v>
      </c>
      <c r="D81" s="28"/>
      <c r="E81" s="79">
        <f t="shared" si="2"/>
        <v>11.5510204081633</v>
      </c>
      <c r="F81" s="79"/>
      <c r="G81" s="28"/>
      <c r="H81" s="28"/>
      <c r="I81" s="28"/>
      <c r="K81" s="84"/>
    </row>
    <row r="82" s="65" customFormat="1" ht="19" customHeight="1" spans="1:11">
      <c r="A82" s="76" t="s">
        <v>91</v>
      </c>
      <c r="B82" s="77">
        <v>215</v>
      </c>
      <c r="C82" s="78">
        <v>11</v>
      </c>
      <c r="D82" s="28"/>
      <c r="E82" s="79">
        <f t="shared" si="2"/>
        <v>19.5454545454545</v>
      </c>
      <c r="F82" s="79"/>
      <c r="G82" s="28"/>
      <c r="H82" s="28"/>
      <c r="I82" s="28"/>
      <c r="K82" s="84"/>
    </row>
    <row r="83" s="65" customFormat="1" ht="19" customHeight="1" spans="1:11">
      <c r="A83" s="76" t="s">
        <v>92</v>
      </c>
      <c r="B83" s="77">
        <v>424</v>
      </c>
      <c r="C83" s="78">
        <v>22</v>
      </c>
      <c r="D83" s="28"/>
      <c r="E83" s="79">
        <f t="shared" si="2"/>
        <v>19.2727272727273</v>
      </c>
      <c r="F83" s="79" t="s">
        <v>35</v>
      </c>
      <c r="G83" s="28"/>
      <c r="H83" s="28"/>
      <c r="I83" s="28"/>
      <c r="K83" s="84"/>
    </row>
    <row r="84" s="65" customFormat="1" ht="19" customHeight="1" spans="1:11">
      <c r="A84" s="76" t="s">
        <v>93</v>
      </c>
      <c r="B84" s="77">
        <v>1841</v>
      </c>
      <c r="C84" s="78">
        <v>90</v>
      </c>
      <c r="D84" s="28"/>
      <c r="E84" s="79">
        <f t="shared" si="2"/>
        <v>20.4555555555556</v>
      </c>
      <c r="F84" s="79" t="s">
        <v>35</v>
      </c>
      <c r="G84" s="28"/>
      <c r="H84" s="28"/>
      <c r="I84" s="28"/>
      <c r="K84" s="84"/>
    </row>
    <row r="85" s="65" customFormat="1" ht="19" customHeight="1" spans="1:11">
      <c r="A85" s="76" t="s">
        <v>94</v>
      </c>
      <c r="B85" s="77">
        <v>1978</v>
      </c>
      <c r="C85" s="78">
        <v>103</v>
      </c>
      <c r="D85" s="28"/>
      <c r="E85" s="79">
        <f t="shared" si="2"/>
        <v>19.2038834951456</v>
      </c>
      <c r="F85" s="79" t="s">
        <v>35</v>
      </c>
      <c r="G85" s="28"/>
      <c r="H85" s="28"/>
      <c r="I85" s="28"/>
      <c r="K85" s="84"/>
    </row>
    <row r="86" s="65" customFormat="1" ht="19" customHeight="1" spans="1:11">
      <c r="A86" s="76" t="s">
        <v>95</v>
      </c>
      <c r="B86" s="77">
        <v>595</v>
      </c>
      <c r="C86" s="78">
        <v>20</v>
      </c>
      <c r="D86" s="28"/>
      <c r="E86" s="79">
        <f t="shared" si="2"/>
        <v>29.75</v>
      </c>
      <c r="F86" s="79" t="s">
        <v>35</v>
      </c>
      <c r="G86" s="28"/>
      <c r="H86" s="28"/>
      <c r="I86" s="28"/>
      <c r="K86" s="84"/>
    </row>
    <row r="87" s="65" customFormat="1" ht="19" customHeight="1" spans="1:11">
      <c r="A87" s="76" t="s">
        <v>92</v>
      </c>
      <c r="B87" s="77">
        <v>424</v>
      </c>
      <c r="C87" s="78">
        <v>22</v>
      </c>
      <c r="D87" s="28"/>
      <c r="E87" s="79">
        <f t="shared" si="2"/>
        <v>19.2727272727273</v>
      </c>
      <c r="F87" s="79" t="s">
        <v>35</v>
      </c>
      <c r="G87" s="28"/>
      <c r="H87" s="28"/>
      <c r="I87" s="28"/>
      <c r="K87" s="84"/>
    </row>
    <row r="88" s="65" customFormat="1" ht="19" customHeight="1" spans="1:11">
      <c r="A88" s="76" t="s">
        <v>96</v>
      </c>
      <c r="B88" s="77">
        <v>471</v>
      </c>
      <c r="C88" s="78">
        <v>26</v>
      </c>
      <c r="D88" s="28"/>
      <c r="E88" s="79">
        <f t="shared" si="2"/>
        <v>18.1153846153846</v>
      </c>
      <c r="F88" s="79" t="s">
        <v>14</v>
      </c>
      <c r="G88" s="28"/>
      <c r="H88" s="28"/>
      <c r="I88" s="28"/>
      <c r="K88" s="84"/>
    </row>
    <row r="89" s="65" customFormat="1" ht="19" customHeight="1" spans="1:11">
      <c r="A89" s="76" t="s">
        <v>97</v>
      </c>
      <c r="B89" s="77">
        <v>379</v>
      </c>
      <c r="C89" s="78">
        <v>21</v>
      </c>
      <c r="D89" s="28"/>
      <c r="E89" s="79">
        <f t="shared" si="2"/>
        <v>18.047619047619</v>
      </c>
      <c r="F89" s="79" t="s">
        <v>14</v>
      </c>
      <c r="G89" s="28"/>
      <c r="H89" s="28"/>
      <c r="I89" s="28"/>
      <c r="K89" s="84"/>
    </row>
    <row r="90" s="65" customFormat="1" ht="19" customHeight="1" spans="1:11">
      <c r="A90" s="76" t="s">
        <v>98</v>
      </c>
      <c r="B90" s="77">
        <v>681</v>
      </c>
      <c r="C90" s="78">
        <v>33</v>
      </c>
      <c r="D90" s="28"/>
      <c r="E90" s="79">
        <f t="shared" si="2"/>
        <v>20.6363636363636</v>
      </c>
      <c r="F90" s="79" t="s">
        <v>35</v>
      </c>
      <c r="G90" s="28"/>
      <c r="H90" s="28"/>
      <c r="I90" s="28"/>
      <c r="K90" s="84"/>
    </row>
    <row r="91" s="65" customFormat="1" ht="19" customHeight="1" spans="1:11">
      <c r="A91" s="76" t="s">
        <v>99</v>
      </c>
      <c r="B91" s="77">
        <v>168</v>
      </c>
      <c r="C91" s="78">
        <v>41</v>
      </c>
      <c r="D91" s="28">
        <v>203</v>
      </c>
      <c r="E91" s="79">
        <f t="shared" si="2"/>
        <v>4.09756097560976</v>
      </c>
      <c r="F91" s="79"/>
      <c r="G91" s="28"/>
      <c r="H91" s="28"/>
      <c r="I91" s="28"/>
      <c r="K91" s="84"/>
    </row>
    <row r="92" s="65" customFormat="1" ht="19" customHeight="1" spans="1:11">
      <c r="A92" s="76" t="s">
        <v>100</v>
      </c>
      <c r="B92" s="77">
        <v>92</v>
      </c>
      <c r="C92" s="78">
        <v>12</v>
      </c>
      <c r="D92" s="28"/>
      <c r="E92" s="79">
        <f t="shared" si="2"/>
        <v>7.66666666666667</v>
      </c>
      <c r="F92" s="79"/>
      <c r="G92" s="28"/>
      <c r="H92" s="28"/>
      <c r="I92" s="28"/>
      <c r="K92" s="84"/>
    </row>
    <row r="93" s="65" customFormat="1" ht="19" customHeight="1" spans="1:11">
      <c r="A93" s="76" t="s">
        <v>101</v>
      </c>
      <c r="B93" s="77">
        <v>46</v>
      </c>
      <c r="C93" s="78">
        <v>4</v>
      </c>
      <c r="D93" s="28"/>
      <c r="E93" s="79">
        <f t="shared" si="2"/>
        <v>11.5</v>
      </c>
      <c r="F93" s="79"/>
      <c r="G93" s="28"/>
      <c r="H93" s="28"/>
      <c r="I93" s="28"/>
      <c r="K93" s="84"/>
    </row>
    <row r="94" s="65" customFormat="1" ht="19" customHeight="1" spans="1:11">
      <c r="A94" s="76" t="s">
        <v>102</v>
      </c>
      <c r="B94" s="77">
        <v>24</v>
      </c>
      <c r="C94" s="78">
        <v>8</v>
      </c>
      <c r="D94" s="28"/>
      <c r="E94" s="79">
        <f t="shared" si="2"/>
        <v>3</v>
      </c>
      <c r="F94" s="79"/>
      <c r="G94" s="28"/>
      <c r="H94" s="28"/>
      <c r="I94" s="28"/>
      <c r="K94" s="84"/>
    </row>
    <row r="95" s="65" customFormat="1" ht="19" customHeight="1" spans="1:11">
      <c r="A95" s="76" t="s">
        <v>103</v>
      </c>
      <c r="B95" s="77">
        <v>76</v>
      </c>
      <c r="C95" s="78">
        <v>9</v>
      </c>
      <c r="D95" s="28"/>
      <c r="E95" s="79">
        <f t="shared" si="2"/>
        <v>8.44444444444444</v>
      </c>
      <c r="F95" s="79"/>
      <c r="G95" s="28"/>
      <c r="H95" s="28"/>
      <c r="I95" s="28"/>
      <c r="K95" s="84"/>
    </row>
    <row r="96" s="65" customFormat="1" ht="19" customHeight="1" spans="1:11">
      <c r="A96" s="76" t="s">
        <v>104</v>
      </c>
      <c r="B96" s="77">
        <v>127</v>
      </c>
      <c r="C96" s="78">
        <v>15</v>
      </c>
      <c r="D96" s="28"/>
      <c r="E96" s="79">
        <f t="shared" si="2"/>
        <v>8.46666666666667</v>
      </c>
      <c r="F96" s="79"/>
      <c r="G96" s="28"/>
      <c r="H96" s="28"/>
      <c r="I96" s="28"/>
      <c r="K96" s="84"/>
    </row>
    <row r="97" s="65" customFormat="1" ht="19" customHeight="1" spans="1:11">
      <c r="A97" s="76" t="s">
        <v>105</v>
      </c>
      <c r="B97" s="77">
        <v>42</v>
      </c>
      <c r="C97" s="78">
        <v>6</v>
      </c>
      <c r="D97" s="28"/>
      <c r="E97" s="79">
        <f t="shared" si="2"/>
        <v>7</v>
      </c>
      <c r="F97" s="79"/>
      <c r="G97" s="28"/>
      <c r="H97" s="28"/>
      <c r="I97" s="28"/>
      <c r="K97" s="84"/>
    </row>
    <row r="98" s="65" customFormat="1" ht="19" customHeight="1" spans="1:11">
      <c r="A98" s="76" t="s">
        <v>106</v>
      </c>
      <c r="B98" s="77">
        <v>261</v>
      </c>
      <c r="C98" s="78">
        <v>15</v>
      </c>
      <c r="D98" s="28"/>
      <c r="E98" s="79">
        <f t="shared" si="2"/>
        <v>17.4</v>
      </c>
      <c r="F98" s="79" t="s">
        <v>14</v>
      </c>
      <c r="G98" s="28"/>
      <c r="H98" s="28"/>
      <c r="I98" s="28"/>
      <c r="K98" s="84"/>
    </row>
    <row r="99" s="65" customFormat="1" ht="19" customHeight="1" spans="1:11">
      <c r="A99" s="76" t="s">
        <v>107</v>
      </c>
      <c r="B99" s="77">
        <v>423</v>
      </c>
      <c r="C99" s="78">
        <v>25</v>
      </c>
      <c r="D99" s="28"/>
      <c r="E99" s="79">
        <f t="shared" si="2"/>
        <v>16.92</v>
      </c>
      <c r="F99" s="79" t="s">
        <v>14</v>
      </c>
      <c r="G99" s="28"/>
      <c r="H99" s="28"/>
      <c r="I99" s="28"/>
      <c r="K99" s="84"/>
    </row>
    <row r="100" s="65" customFormat="1" ht="19" customHeight="1" spans="1:11">
      <c r="A100" s="76" t="s">
        <v>108</v>
      </c>
      <c r="B100" s="77">
        <v>1227</v>
      </c>
      <c r="C100" s="78">
        <v>77</v>
      </c>
      <c r="D100" s="28"/>
      <c r="E100" s="79">
        <f t="shared" si="2"/>
        <v>15.9350649350649</v>
      </c>
      <c r="F100" s="79" t="s">
        <v>14</v>
      </c>
      <c r="G100" s="28"/>
      <c r="H100" s="28"/>
      <c r="I100" s="28"/>
      <c r="K100" s="84"/>
    </row>
    <row r="101" s="65" customFormat="1" ht="19" customHeight="1" spans="1:11">
      <c r="A101" s="76" t="s">
        <v>109</v>
      </c>
      <c r="B101" s="77">
        <v>402</v>
      </c>
      <c r="C101" s="78">
        <v>23</v>
      </c>
      <c r="D101" s="28"/>
      <c r="E101" s="79">
        <f t="shared" si="2"/>
        <v>17.4782608695652</v>
      </c>
      <c r="F101" s="79" t="s">
        <v>14</v>
      </c>
      <c r="G101" s="28"/>
      <c r="H101" s="28"/>
      <c r="I101" s="28"/>
      <c r="K101" s="84"/>
    </row>
    <row r="102" s="65" customFormat="1" ht="19" customHeight="1" spans="1:11">
      <c r="A102" s="76" t="s">
        <v>110</v>
      </c>
      <c r="B102" s="77">
        <v>150</v>
      </c>
      <c r="C102" s="78">
        <v>13</v>
      </c>
      <c r="D102" s="28"/>
      <c r="E102" s="79">
        <f t="shared" si="2"/>
        <v>11.5384615384615</v>
      </c>
      <c r="F102" s="79" t="s">
        <v>14</v>
      </c>
      <c r="G102" s="28"/>
      <c r="H102" s="28"/>
      <c r="I102" s="28"/>
      <c r="K102" s="84"/>
    </row>
    <row r="103" s="65" customFormat="1" ht="19" customHeight="1" spans="1:11">
      <c r="A103" s="76" t="s">
        <v>111</v>
      </c>
      <c r="B103" s="77">
        <v>181</v>
      </c>
      <c r="C103" s="78">
        <v>8</v>
      </c>
      <c r="D103" s="28"/>
      <c r="E103" s="79">
        <f t="shared" si="2"/>
        <v>22.625</v>
      </c>
      <c r="F103" s="79" t="s">
        <v>35</v>
      </c>
      <c r="G103" s="28"/>
      <c r="H103" s="28"/>
      <c r="I103" s="28"/>
      <c r="K103" s="84"/>
    </row>
    <row r="104" s="65" customFormat="1" ht="19" customHeight="1" spans="1:11">
      <c r="A104" s="76" t="s">
        <v>112</v>
      </c>
      <c r="B104" s="77">
        <v>121</v>
      </c>
      <c r="C104" s="78">
        <v>12</v>
      </c>
      <c r="D104" s="28"/>
      <c r="E104" s="79">
        <f t="shared" si="2"/>
        <v>10.0833333333333</v>
      </c>
      <c r="F104" s="79" t="s">
        <v>14</v>
      </c>
      <c r="G104" s="28"/>
      <c r="H104" s="28"/>
      <c r="I104" s="28"/>
      <c r="K104" s="84"/>
    </row>
    <row r="105" s="65" customFormat="1" ht="19" customHeight="1" spans="1:11">
      <c r="A105" s="76" t="s">
        <v>113</v>
      </c>
      <c r="B105" s="77">
        <v>439</v>
      </c>
      <c r="C105" s="78">
        <v>26</v>
      </c>
      <c r="D105" s="28"/>
      <c r="E105" s="79">
        <f t="shared" si="2"/>
        <v>16.8846153846154</v>
      </c>
      <c r="F105" s="79" t="s">
        <v>14</v>
      </c>
      <c r="G105" s="28"/>
      <c r="H105" s="28"/>
      <c r="I105" s="28"/>
      <c r="K105" s="84"/>
    </row>
    <row r="106" s="65" customFormat="1" ht="19" customHeight="1" spans="1:11">
      <c r="A106" s="76" t="s">
        <v>114</v>
      </c>
      <c r="B106" s="77">
        <v>1674</v>
      </c>
      <c r="C106" s="78">
        <v>134</v>
      </c>
      <c r="D106" s="28">
        <v>144</v>
      </c>
      <c r="E106" s="79">
        <f t="shared" si="2"/>
        <v>12.4925373134328</v>
      </c>
      <c r="F106" s="79" t="s">
        <v>14</v>
      </c>
      <c r="G106" s="28"/>
      <c r="H106" s="28"/>
      <c r="I106" s="28"/>
      <c r="J106" s="65">
        <f>D106-C106</f>
        <v>10</v>
      </c>
      <c r="K106" s="84"/>
    </row>
    <row r="107" s="65" customFormat="1" ht="19" customHeight="1" spans="1:11">
      <c r="A107" s="76" t="s">
        <v>115</v>
      </c>
      <c r="B107" s="77">
        <v>1127</v>
      </c>
      <c r="C107" s="78">
        <v>95</v>
      </c>
      <c r="D107" s="28">
        <v>97</v>
      </c>
      <c r="E107" s="79">
        <f t="shared" si="2"/>
        <v>11.8631578947368</v>
      </c>
      <c r="F107" s="79" t="s">
        <v>14</v>
      </c>
      <c r="G107" s="28"/>
      <c r="H107" s="28"/>
      <c r="I107" s="28"/>
      <c r="J107" s="65">
        <f t="shared" ref="J107:J116" si="3">D107-C107</f>
        <v>2</v>
      </c>
      <c r="K107" s="84"/>
    </row>
    <row r="108" s="65" customFormat="1" ht="19" customHeight="1" spans="1:11">
      <c r="A108" s="76" t="s">
        <v>116</v>
      </c>
      <c r="B108" s="77">
        <v>1237</v>
      </c>
      <c r="C108" s="78">
        <v>104</v>
      </c>
      <c r="D108" s="28">
        <v>106</v>
      </c>
      <c r="E108" s="79">
        <f t="shared" si="2"/>
        <v>11.8942307692308</v>
      </c>
      <c r="F108" s="79" t="s">
        <v>14</v>
      </c>
      <c r="G108" s="28"/>
      <c r="H108" s="28"/>
      <c r="I108" s="28"/>
      <c r="J108" s="65">
        <f t="shared" si="3"/>
        <v>2</v>
      </c>
      <c r="K108" s="84"/>
    </row>
    <row r="109" s="65" customFormat="1" ht="19" customHeight="1" spans="1:11">
      <c r="A109" s="76" t="s">
        <v>117</v>
      </c>
      <c r="B109" s="77">
        <v>1009</v>
      </c>
      <c r="C109" s="78">
        <v>95</v>
      </c>
      <c r="D109" s="28">
        <v>96</v>
      </c>
      <c r="E109" s="79">
        <f t="shared" si="2"/>
        <v>10.6210526315789</v>
      </c>
      <c r="F109" s="79" t="s">
        <v>14</v>
      </c>
      <c r="G109" s="28"/>
      <c r="H109" s="28"/>
      <c r="I109" s="28"/>
      <c r="J109" s="65">
        <f t="shared" si="3"/>
        <v>1</v>
      </c>
      <c r="K109" s="84"/>
    </row>
    <row r="110" s="65" customFormat="1" ht="19" customHeight="1" spans="1:11">
      <c r="A110" s="76" t="s">
        <v>118</v>
      </c>
      <c r="B110" s="77">
        <v>753</v>
      </c>
      <c r="C110" s="78">
        <v>70</v>
      </c>
      <c r="D110" s="28">
        <v>73</v>
      </c>
      <c r="E110" s="79">
        <f t="shared" si="2"/>
        <v>10.7571428571429</v>
      </c>
      <c r="F110" s="79" t="s">
        <v>14</v>
      </c>
      <c r="G110" s="28"/>
      <c r="H110" s="28"/>
      <c r="I110" s="28"/>
      <c r="J110" s="65">
        <f t="shared" si="3"/>
        <v>3</v>
      </c>
      <c r="K110" s="84"/>
    </row>
    <row r="111" s="65" customFormat="1" ht="19" customHeight="1" spans="1:11">
      <c r="A111" s="76" t="s">
        <v>119</v>
      </c>
      <c r="B111" s="77">
        <v>1289</v>
      </c>
      <c r="C111" s="78">
        <v>115</v>
      </c>
      <c r="D111" s="28">
        <v>115</v>
      </c>
      <c r="E111" s="79">
        <f t="shared" si="2"/>
        <v>11.2086956521739</v>
      </c>
      <c r="F111" s="79" t="s">
        <v>14</v>
      </c>
      <c r="G111" s="28"/>
      <c r="H111" s="28"/>
      <c r="I111" s="28"/>
      <c r="J111" s="65">
        <f t="shared" si="3"/>
        <v>0</v>
      </c>
      <c r="K111" s="84"/>
    </row>
    <row r="112" s="65" customFormat="1" ht="19" customHeight="1" spans="1:11">
      <c r="A112" s="76" t="s">
        <v>120</v>
      </c>
      <c r="B112" s="77">
        <v>1579</v>
      </c>
      <c r="C112" s="78">
        <v>145</v>
      </c>
      <c r="D112" s="28">
        <v>150</v>
      </c>
      <c r="E112" s="79">
        <f t="shared" si="2"/>
        <v>10.8896551724138</v>
      </c>
      <c r="F112" s="79" t="s">
        <v>14</v>
      </c>
      <c r="G112" s="28"/>
      <c r="H112" s="28"/>
      <c r="I112" s="28"/>
      <c r="J112" s="65">
        <f t="shared" si="3"/>
        <v>5</v>
      </c>
      <c r="K112" s="84"/>
    </row>
    <row r="113" s="65" customFormat="1" ht="19" customHeight="1" spans="1:12">
      <c r="A113" s="76" t="s">
        <v>121</v>
      </c>
      <c r="B113" s="77">
        <v>2207</v>
      </c>
      <c r="C113" s="78">
        <v>160</v>
      </c>
      <c r="D113" s="28">
        <v>171</v>
      </c>
      <c r="E113" s="79">
        <f t="shared" si="2"/>
        <v>13.79375</v>
      </c>
      <c r="F113" s="79" t="s">
        <v>35</v>
      </c>
      <c r="G113" s="81">
        <v>110</v>
      </c>
      <c r="H113" s="28">
        <v>14</v>
      </c>
      <c r="I113" s="28"/>
      <c r="J113" s="65">
        <f t="shared" si="3"/>
        <v>11</v>
      </c>
      <c r="K113" s="84">
        <f>G113/B113</f>
        <v>0.0498414136837336</v>
      </c>
      <c r="L113" s="84">
        <f>(G113+G114+G115)/(B113+B114+B115)</f>
        <v>0.0507478632478632</v>
      </c>
    </row>
    <row r="114" s="65" customFormat="1" ht="19" customHeight="1" spans="1:11">
      <c r="A114" s="85" t="s">
        <v>122</v>
      </c>
      <c r="B114" s="86">
        <v>1886</v>
      </c>
      <c r="C114" s="87">
        <v>131</v>
      </c>
      <c r="D114" s="28">
        <v>145</v>
      </c>
      <c r="E114" s="79">
        <f t="shared" si="2"/>
        <v>14.3969465648855</v>
      </c>
      <c r="F114" s="79" t="s">
        <v>35</v>
      </c>
      <c r="G114" s="81">
        <v>63</v>
      </c>
      <c r="H114" s="28">
        <v>42</v>
      </c>
      <c r="I114" s="28"/>
      <c r="J114" s="65">
        <f t="shared" si="3"/>
        <v>14</v>
      </c>
      <c r="K114" s="84">
        <f>G114/B114</f>
        <v>0.0334040296924708</v>
      </c>
    </row>
    <row r="115" s="65" customFormat="1" ht="19" customHeight="1" spans="1:11">
      <c r="A115" s="88" t="s">
        <v>123</v>
      </c>
      <c r="B115" s="80">
        <v>1523</v>
      </c>
      <c r="C115" s="89">
        <v>113</v>
      </c>
      <c r="D115" s="28">
        <v>122</v>
      </c>
      <c r="E115" s="79">
        <f t="shared" si="2"/>
        <v>13.4778761061947</v>
      </c>
      <c r="F115" s="79" t="s">
        <v>35</v>
      </c>
      <c r="G115" s="81">
        <v>112</v>
      </c>
      <c r="H115" s="28">
        <v>12</v>
      </c>
      <c r="I115" s="28"/>
      <c r="J115" s="65">
        <f t="shared" si="3"/>
        <v>9</v>
      </c>
      <c r="K115" s="84">
        <f>G115/B115</f>
        <v>0.0735390676296783</v>
      </c>
    </row>
    <row r="116" s="22" customFormat="1" ht="19" customHeight="1" spans="1:11">
      <c r="A116" s="90" t="s">
        <v>124</v>
      </c>
      <c r="B116" s="28">
        <v>830</v>
      </c>
      <c r="C116" s="91">
        <v>69</v>
      </c>
      <c r="D116" s="28">
        <v>74</v>
      </c>
      <c r="E116" s="79">
        <f t="shared" si="2"/>
        <v>12.0289855072464</v>
      </c>
      <c r="F116" s="79"/>
      <c r="G116" s="90">
        <v>255</v>
      </c>
      <c r="H116" s="90"/>
      <c r="I116" s="90"/>
      <c r="J116" s="65">
        <f t="shared" si="3"/>
        <v>5</v>
      </c>
      <c r="K116" s="84">
        <f>G116/B116</f>
        <v>0.307228915662651</v>
      </c>
    </row>
  </sheetData>
  <autoFilter ref="A3:Q116">
    <extLst/>
  </autoFilter>
  <mergeCells count="11">
    <mergeCell ref="A2:I2"/>
    <mergeCell ref="D4:D8"/>
    <mergeCell ref="D9:D32"/>
    <mergeCell ref="D33:D46"/>
    <mergeCell ref="D47:D48"/>
    <mergeCell ref="D50:D51"/>
    <mergeCell ref="D52:D69"/>
    <mergeCell ref="D70:D71"/>
    <mergeCell ref="D74:D79"/>
    <mergeCell ref="D80:D90"/>
    <mergeCell ref="D91:D105"/>
  </mergeCells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view="pageBreakPreview" zoomScale="80" zoomScaleNormal="70" workbookViewId="0">
      <selection activeCell="E5" sqref="E5"/>
    </sheetView>
  </sheetViews>
  <sheetFormatPr defaultColWidth="8.75454545454545" defaultRowHeight="14" outlineLevelRow="5"/>
  <cols>
    <col min="1" max="1" width="18.6363636363636" style="52" customWidth="1"/>
    <col min="2" max="7" width="18.7454545454545" style="52" customWidth="1"/>
    <col min="8" max="9" width="18.7454545454545" style="53" customWidth="1"/>
    <col min="10" max="10" width="18.7454545454545" style="52" customWidth="1"/>
    <col min="11" max="16373" width="8.75454545454545" style="52"/>
  </cols>
  <sheetData>
    <row r="1" s="47" customFormat="1" ht="29.45" customHeight="1" spans="1:1">
      <c r="A1" s="24" t="s">
        <v>125</v>
      </c>
    </row>
    <row r="2" s="48" customFormat="1" ht="29" spans="1:10">
      <c r="A2" s="54" t="s">
        <v>126</v>
      </c>
      <c r="B2" s="54"/>
      <c r="C2" s="54"/>
      <c r="D2" s="54"/>
      <c r="E2" s="54"/>
      <c r="F2" s="54"/>
      <c r="G2" s="54"/>
      <c r="H2" s="54"/>
      <c r="I2" s="54"/>
      <c r="J2" s="54"/>
    </row>
    <row r="3" s="49" customFormat="1" ht="36" customHeight="1" spans="1:10">
      <c r="A3" s="55" t="s">
        <v>127</v>
      </c>
      <c r="B3" s="55" t="s">
        <v>128</v>
      </c>
      <c r="C3" s="55"/>
      <c r="D3" s="55"/>
      <c r="E3" s="56" t="s">
        <v>129</v>
      </c>
      <c r="F3" s="56" t="s">
        <v>130</v>
      </c>
      <c r="G3" s="55" t="s">
        <v>131</v>
      </c>
      <c r="H3" s="57" t="s">
        <v>132</v>
      </c>
      <c r="I3" s="57" t="s">
        <v>133</v>
      </c>
      <c r="J3" s="57" t="s">
        <v>10</v>
      </c>
    </row>
    <row r="4" s="49" customFormat="1" ht="43" customHeight="1" spans="1:10">
      <c r="A4" s="55"/>
      <c r="B4" s="55" t="s">
        <v>134</v>
      </c>
      <c r="C4" s="55" t="s">
        <v>135</v>
      </c>
      <c r="D4" s="55" t="s">
        <v>136</v>
      </c>
      <c r="E4" s="58"/>
      <c r="F4" s="58"/>
      <c r="G4" s="55"/>
      <c r="H4" s="57"/>
      <c r="I4" s="57"/>
      <c r="J4" s="57"/>
    </row>
    <row r="5" s="50" customFormat="1" ht="58" customHeight="1" spans="1:10">
      <c r="A5" s="32" t="s">
        <v>137</v>
      </c>
      <c r="B5" s="59">
        <v>0.9986</v>
      </c>
      <c r="C5" s="59">
        <v>0.8551</v>
      </c>
      <c r="D5" s="60">
        <v>0.9986</v>
      </c>
      <c r="E5" s="60">
        <v>0.965</v>
      </c>
      <c r="F5" s="32" t="s">
        <v>138</v>
      </c>
      <c r="G5" s="32" t="s">
        <v>139</v>
      </c>
      <c r="H5" s="61" t="s">
        <v>140</v>
      </c>
      <c r="I5" s="32" t="s">
        <v>138</v>
      </c>
      <c r="J5" s="32"/>
    </row>
    <row r="6" s="51" customFormat="1" ht="58" customHeight="1" spans="1:10">
      <c r="A6" s="32" t="s">
        <v>141</v>
      </c>
      <c r="B6" s="59">
        <v>0.9986</v>
      </c>
      <c r="C6" s="59">
        <v>0.8906</v>
      </c>
      <c r="D6" s="59">
        <v>0.9372</v>
      </c>
      <c r="E6" s="59">
        <v>0.96</v>
      </c>
      <c r="F6" s="62">
        <v>47</v>
      </c>
      <c r="G6" s="32" t="s">
        <v>142</v>
      </c>
      <c r="H6" s="61" t="s">
        <v>143</v>
      </c>
      <c r="I6" s="60">
        <v>0.9951</v>
      </c>
      <c r="J6" s="63"/>
    </row>
  </sheetData>
  <mergeCells count="9">
    <mergeCell ref="A2:J2"/>
    <mergeCell ref="B3:D3"/>
    <mergeCell ref="A3:A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view="pageBreakPreview" zoomScaleNormal="100" topLeftCell="A34" workbookViewId="0">
      <selection activeCell="C6" sqref="C6"/>
    </sheetView>
  </sheetViews>
  <sheetFormatPr defaultColWidth="8.72727272727273" defaultRowHeight="14" outlineLevelCol="4"/>
  <cols>
    <col min="1" max="1" width="8.36363636363636" customWidth="1"/>
    <col min="2" max="2" width="21.2727272727273" customWidth="1"/>
    <col min="3" max="3" width="14.3636363636364" style="23" customWidth="1"/>
    <col min="4" max="4" width="14.3636363636364" customWidth="1"/>
    <col min="5" max="5" width="29.7272727272727" customWidth="1"/>
  </cols>
  <sheetData>
    <row r="1" ht="17.5" spans="1:1">
      <c r="A1" s="24" t="s">
        <v>144</v>
      </c>
    </row>
    <row r="2" s="20" customFormat="1" ht="23.5" spans="1:5">
      <c r="A2" s="25" t="s">
        <v>145</v>
      </c>
      <c r="B2" s="25"/>
      <c r="C2" s="25"/>
      <c r="D2" s="25"/>
      <c r="E2" s="25"/>
    </row>
    <row r="3" s="21" customFormat="1" ht="30" customHeight="1" spans="1:5">
      <c r="A3" s="26" t="s">
        <v>146</v>
      </c>
      <c r="B3" s="26" t="s">
        <v>147</v>
      </c>
      <c r="C3" s="27" t="s">
        <v>148</v>
      </c>
      <c r="D3" s="27" t="s">
        <v>149</v>
      </c>
      <c r="E3" s="26" t="s">
        <v>10</v>
      </c>
    </row>
    <row r="4" s="22" customFormat="1" ht="16" customHeight="1" spans="1:5">
      <c r="A4" s="28">
        <v>1</v>
      </c>
      <c r="B4" s="29" t="s">
        <v>150</v>
      </c>
      <c r="C4" s="30">
        <v>44101</v>
      </c>
      <c r="D4" s="31">
        <v>44208</v>
      </c>
      <c r="E4" s="32"/>
    </row>
    <row r="5" s="22" customFormat="1" ht="16" customHeight="1" spans="1:5">
      <c r="A5" s="28">
        <v>2</v>
      </c>
      <c r="B5" s="29" t="s">
        <v>151</v>
      </c>
      <c r="C5" s="33">
        <v>44028</v>
      </c>
      <c r="D5" s="31">
        <v>44166</v>
      </c>
      <c r="E5" s="32"/>
    </row>
    <row r="6" s="22" customFormat="1" ht="16" customHeight="1" spans="1:5">
      <c r="A6" s="28">
        <v>3</v>
      </c>
      <c r="B6" s="29" t="s">
        <v>152</v>
      </c>
      <c r="C6" s="33">
        <v>43966</v>
      </c>
      <c r="D6" s="31">
        <v>44166</v>
      </c>
      <c r="E6" s="32"/>
    </row>
    <row r="7" s="22" customFormat="1" ht="16" customHeight="1" spans="1:5">
      <c r="A7" s="28">
        <v>4</v>
      </c>
      <c r="B7" s="29" t="s">
        <v>153</v>
      </c>
      <c r="C7" s="30">
        <v>44471</v>
      </c>
      <c r="D7" s="31">
        <v>44166</v>
      </c>
      <c r="E7" s="32" t="s">
        <v>154</v>
      </c>
    </row>
    <row r="8" s="22" customFormat="1" ht="16" customHeight="1" spans="1:5">
      <c r="A8" s="28">
        <v>5</v>
      </c>
      <c r="B8" s="29" t="s">
        <v>155</v>
      </c>
      <c r="C8" s="33">
        <v>43983</v>
      </c>
      <c r="D8" s="31">
        <v>44166</v>
      </c>
      <c r="E8" s="32"/>
    </row>
    <row r="9" s="22" customFormat="1" ht="16" customHeight="1" spans="1:5">
      <c r="A9" s="28">
        <v>6</v>
      </c>
      <c r="B9" s="29" t="s">
        <v>156</v>
      </c>
      <c r="C9" s="33">
        <v>44012</v>
      </c>
      <c r="D9" s="31">
        <v>44208</v>
      </c>
      <c r="E9" s="32"/>
    </row>
    <row r="10" s="22" customFormat="1" ht="16" customHeight="1" spans="1:5">
      <c r="A10" s="28">
        <v>7</v>
      </c>
      <c r="B10" s="34" t="s">
        <v>157</v>
      </c>
      <c r="C10" s="33">
        <v>44027</v>
      </c>
      <c r="D10" s="31">
        <v>44208</v>
      </c>
      <c r="E10" s="32"/>
    </row>
    <row r="11" s="22" customFormat="1" ht="16" customHeight="1" spans="1:5">
      <c r="A11" s="28">
        <v>8</v>
      </c>
      <c r="B11" s="29" t="s">
        <v>158</v>
      </c>
      <c r="C11" s="30">
        <v>44466</v>
      </c>
      <c r="D11" s="31">
        <v>44208</v>
      </c>
      <c r="E11" s="32" t="s">
        <v>154</v>
      </c>
    </row>
    <row r="12" s="22" customFormat="1" ht="16" customHeight="1" spans="1:5">
      <c r="A12" s="28">
        <v>9</v>
      </c>
      <c r="B12" s="29" t="s">
        <v>159</v>
      </c>
      <c r="C12" s="30">
        <v>44466</v>
      </c>
      <c r="D12" s="31">
        <v>44208</v>
      </c>
      <c r="E12" s="32" t="s">
        <v>154</v>
      </c>
    </row>
    <row r="13" s="22" customFormat="1" ht="16" customHeight="1" spans="1:5">
      <c r="A13" s="28">
        <v>10</v>
      </c>
      <c r="B13" s="29" t="s">
        <v>160</v>
      </c>
      <c r="C13" s="30">
        <v>44068</v>
      </c>
      <c r="D13" s="31">
        <v>44208</v>
      </c>
      <c r="E13" s="32"/>
    </row>
    <row r="14" s="22" customFormat="1" ht="16" customHeight="1" spans="1:5">
      <c r="A14" s="28">
        <v>11</v>
      </c>
      <c r="B14" s="35" t="s">
        <v>161</v>
      </c>
      <c r="C14" s="33">
        <v>44040</v>
      </c>
      <c r="D14" s="31">
        <v>44208</v>
      </c>
      <c r="E14" s="32"/>
    </row>
    <row r="15" s="22" customFormat="1" ht="16" customHeight="1" spans="1:5">
      <c r="A15" s="28">
        <v>12</v>
      </c>
      <c r="B15" s="29" t="s">
        <v>162</v>
      </c>
      <c r="C15" s="33">
        <v>44040</v>
      </c>
      <c r="D15" s="31">
        <v>44208</v>
      </c>
      <c r="E15" s="32"/>
    </row>
    <row r="16" s="22" customFormat="1" ht="16" customHeight="1" spans="1:5">
      <c r="A16" s="28">
        <v>13</v>
      </c>
      <c r="B16" s="29" t="s">
        <v>163</v>
      </c>
      <c r="C16" s="33">
        <v>44026</v>
      </c>
      <c r="D16" s="31">
        <v>44208</v>
      </c>
      <c r="E16" s="32"/>
    </row>
    <row r="17" s="22" customFormat="1" ht="16" customHeight="1" spans="1:5">
      <c r="A17" s="28">
        <v>14</v>
      </c>
      <c r="B17" s="29" t="s">
        <v>164</v>
      </c>
      <c r="C17" s="33">
        <v>43965</v>
      </c>
      <c r="D17" s="31">
        <v>44208</v>
      </c>
      <c r="E17" s="32"/>
    </row>
    <row r="18" s="22" customFormat="1" ht="33" customHeight="1" spans="1:5">
      <c r="A18" s="28">
        <v>15</v>
      </c>
      <c r="B18" s="29" t="s">
        <v>165</v>
      </c>
      <c r="C18" s="36" t="s">
        <v>166</v>
      </c>
      <c r="D18" s="28"/>
      <c r="E18" s="32" t="s">
        <v>167</v>
      </c>
    </row>
    <row r="19" s="22" customFormat="1" ht="16" customHeight="1" spans="1:5">
      <c r="A19" s="28">
        <v>16</v>
      </c>
      <c r="B19" s="29" t="s">
        <v>168</v>
      </c>
      <c r="C19" s="37">
        <v>43984</v>
      </c>
      <c r="D19" s="38">
        <v>44166</v>
      </c>
      <c r="E19" s="32"/>
    </row>
    <row r="20" s="22" customFormat="1" ht="16" customHeight="1" spans="1:5">
      <c r="A20" s="28">
        <v>17</v>
      </c>
      <c r="B20" s="29" t="s">
        <v>169</v>
      </c>
      <c r="C20" s="37">
        <v>43996</v>
      </c>
      <c r="D20" s="38">
        <v>44166</v>
      </c>
      <c r="E20" s="32"/>
    </row>
    <row r="21" s="22" customFormat="1" ht="16" customHeight="1" spans="1:5">
      <c r="A21" s="28">
        <v>18</v>
      </c>
      <c r="B21" s="29" t="s">
        <v>170</v>
      </c>
      <c r="C21" s="37">
        <v>44026</v>
      </c>
      <c r="D21" s="38">
        <v>44174</v>
      </c>
      <c r="E21" s="32"/>
    </row>
    <row r="22" s="22" customFormat="1" ht="16" customHeight="1" spans="1:5">
      <c r="A22" s="28">
        <v>19</v>
      </c>
      <c r="B22" s="29" t="s">
        <v>171</v>
      </c>
      <c r="C22" s="37">
        <v>44021</v>
      </c>
      <c r="D22" s="38">
        <v>44174</v>
      </c>
      <c r="E22" s="32"/>
    </row>
    <row r="23" s="22" customFormat="1" ht="16" customHeight="1" spans="1:5">
      <c r="A23" s="28">
        <v>20</v>
      </c>
      <c r="B23" s="29" t="s">
        <v>172</v>
      </c>
      <c r="C23" s="39">
        <v>44075</v>
      </c>
      <c r="D23" s="38">
        <v>44166</v>
      </c>
      <c r="E23" s="32"/>
    </row>
    <row r="24" s="22" customFormat="1" ht="16" customHeight="1" spans="1:5">
      <c r="A24" s="28">
        <v>21</v>
      </c>
      <c r="B24" s="29" t="s">
        <v>173</v>
      </c>
      <c r="C24" s="39">
        <v>44126</v>
      </c>
      <c r="D24" s="38">
        <v>44174</v>
      </c>
      <c r="E24" s="32"/>
    </row>
    <row r="25" s="22" customFormat="1" ht="16" customHeight="1" spans="1:5">
      <c r="A25" s="28">
        <v>22</v>
      </c>
      <c r="B25" s="29" t="s">
        <v>174</v>
      </c>
      <c r="C25" s="39">
        <v>44148</v>
      </c>
      <c r="D25" s="38">
        <v>44208</v>
      </c>
      <c r="E25" s="32"/>
    </row>
    <row r="26" s="22" customFormat="1" ht="16" customHeight="1" spans="1:5">
      <c r="A26" s="28">
        <v>23</v>
      </c>
      <c r="B26" s="29" t="s">
        <v>175</v>
      </c>
      <c r="C26" s="37">
        <v>43996</v>
      </c>
      <c r="D26" s="38">
        <v>44208</v>
      </c>
      <c r="E26" s="32"/>
    </row>
    <row r="27" s="22" customFormat="1" ht="16" customHeight="1" spans="1:5">
      <c r="A27" s="28">
        <v>24</v>
      </c>
      <c r="B27" s="29" t="s">
        <v>176</v>
      </c>
      <c r="C27" s="37">
        <v>44051</v>
      </c>
      <c r="D27" s="38">
        <v>44209</v>
      </c>
      <c r="E27" s="32"/>
    </row>
    <row r="28" s="22" customFormat="1" ht="16" customHeight="1" spans="1:5">
      <c r="A28" s="28">
        <v>25</v>
      </c>
      <c r="B28" s="29" t="s">
        <v>177</v>
      </c>
      <c r="C28" s="40">
        <v>44076</v>
      </c>
      <c r="D28" s="41">
        <v>44208</v>
      </c>
      <c r="E28" s="32"/>
    </row>
    <row r="29" s="22" customFormat="1" ht="16" customHeight="1" spans="1:5">
      <c r="A29" s="28">
        <v>26</v>
      </c>
      <c r="B29" s="29" t="s">
        <v>178</v>
      </c>
      <c r="C29" s="40">
        <v>44102</v>
      </c>
      <c r="D29" s="41">
        <v>44166</v>
      </c>
      <c r="E29" s="32"/>
    </row>
    <row r="30" s="22" customFormat="1" ht="16" customHeight="1" spans="1:5">
      <c r="A30" s="28">
        <v>27</v>
      </c>
      <c r="B30" s="29" t="s">
        <v>179</v>
      </c>
      <c r="C30" s="40">
        <v>44151</v>
      </c>
      <c r="D30" s="41">
        <v>44174</v>
      </c>
      <c r="E30" s="32"/>
    </row>
    <row r="31" s="22" customFormat="1" ht="16" customHeight="1" spans="1:5">
      <c r="A31" s="28">
        <v>28</v>
      </c>
      <c r="B31" s="29" t="s">
        <v>180</v>
      </c>
      <c r="C31" s="40">
        <v>44151</v>
      </c>
      <c r="D31" s="41">
        <v>44174</v>
      </c>
      <c r="E31" s="32"/>
    </row>
    <row r="32" s="22" customFormat="1" ht="16" customHeight="1" spans="1:5">
      <c r="A32" s="28">
        <v>29</v>
      </c>
      <c r="B32" s="29" t="s">
        <v>181</v>
      </c>
      <c r="C32" s="40">
        <v>44123</v>
      </c>
      <c r="D32" s="41">
        <v>44208</v>
      </c>
      <c r="E32" s="32"/>
    </row>
    <row r="33" s="22" customFormat="1" ht="16" customHeight="1" spans="1:5">
      <c r="A33" s="28">
        <v>30</v>
      </c>
      <c r="B33" s="29" t="s">
        <v>182</v>
      </c>
      <c r="C33" s="40">
        <v>44021</v>
      </c>
      <c r="D33" s="41">
        <v>44209</v>
      </c>
      <c r="E33" s="32"/>
    </row>
    <row r="34" s="22" customFormat="1" ht="16" customHeight="1" spans="1:5">
      <c r="A34" s="28">
        <v>31</v>
      </c>
      <c r="B34" s="29" t="s">
        <v>183</v>
      </c>
      <c r="C34" s="40">
        <v>44036</v>
      </c>
      <c r="D34" s="41">
        <v>44209</v>
      </c>
      <c r="E34" s="32"/>
    </row>
    <row r="35" s="22" customFormat="1" ht="16" customHeight="1" spans="1:5">
      <c r="A35" s="28">
        <v>32</v>
      </c>
      <c r="B35" s="29" t="s">
        <v>184</v>
      </c>
      <c r="C35" s="40">
        <v>44054</v>
      </c>
      <c r="D35" s="41">
        <v>44209</v>
      </c>
      <c r="E35" s="32"/>
    </row>
    <row r="36" s="22" customFormat="1" ht="16" customHeight="1" spans="1:5">
      <c r="A36" s="28">
        <v>33</v>
      </c>
      <c r="B36" s="29" t="s">
        <v>185</v>
      </c>
      <c r="C36" s="40">
        <v>44083</v>
      </c>
      <c r="D36" s="41">
        <v>44209</v>
      </c>
      <c r="E36" s="32"/>
    </row>
    <row r="37" s="22" customFormat="1" ht="16" customHeight="1" spans="1:5">
      <c r="A37" s="28">
        <v>34</v>
      </c>
      <c r="B37" s="29" t="s">
        <v>186</v>
      </c>
      <c r="C37" s="40">
        <v>44160</v>
      </c>
      <c r="D37" s="41">
        <v>44208</v>
      </c>
      <c r="E37" s="32"/>
    </row>
    <row r="38" s="22" customFormat="1" ht="38" customHeight="1" spans="1:5">
      <c r="A38" s="28">
        <v>35</v>
      </c>
      <c r="B38" s="29" t="s">
        <v>187</v>
      </c>
      <c r="C38" s="36" t="s">
        <v>166</v>
      </c>
      <c r="D38" s="28"/>
      <c r="E38" s="32" t="s">
        <v>167</v>
      </c>
    </row>
    <row r="39" s="22" customFormat="1" ht="16" customHeight="1" spans="1:5">
      <c r="A39" s="28">
        <v>36</v>
      </c>
      <c r="B39" s="29" t="s">
        <v>188</v>
      </c>
      <c r="C39" s="42">
        <v>44136</v>
      </c>
      <c r="D39" s="43">
        <v>44174</v>
      </c>
      <c r="E39" s="32"/>
    </row>
    <row r="40" s="22" customFormat="1" ht="16" customHeight="1" spans="1:5">
      <c r="A40" s="28">
        <v>37</v>
      </c>
      <c r="B40" s="29" t="s">
        <v>189</v>
      </c>
      <c r="C40" s="42">
        <v>44052</v>
      </c>
      <c r="D40" s="43">
        <v>44166</v>
      </c>
      <c r="E40" s="32"/>
    </row>
    <row r="41" s="22" customFormat="1" ht="16" customHeight="1" spans="1:5">
      <c r="A41" s="28">
        <v>38</v>
      </c>
      <c r="B41" s="29" t="s">
        <v>190</v>
      </c>
      <c r="C41" s="42">
        <v>44012</v>
      </c>
      <c r="D41" s="43">
        <v>44166</v>
      </c>
      <c r="E41" s="32"/>
    </row>
    <row r="42" s="22" customFormat="1" ht="16" customHeight="1" spans="1:5">
      <c r="A42" s="28">
        <v>39</v>
      </c>
      <c r="B42" s="29" t="s">
        <v>191</v>
      </c>
      <c r="C42" s="44">
        <v>44012</v>
      </c>
      <c r="D42" s="45">
        <v>44209</v>
      </c>
      <c r="E42" s="32"/>
    </row>
    <row r="43" s="22" customFormat="1" ht="16" customHeight="1" spans="1:5">
      <c r="A43" s="28">
        <v>40</v>
      </c>
      <c r="B43" s="29" t="s">
        <v>192</v>
      </c>
      <c r="C43" s="44">
        <v>43996</v>
      </c>
      <c r="D43" s="45">
        <v>44208</v>
      </c>
      <c r="E43" s="46"/>
    </row>
    <row r="44" s="22" customFormat="1" ht="16" customHeight="1" spans="1:5">
      <c r="A44" s="28">
        <v>41</v>
      </c>
      <c r="B44" s="29" t="s">
        <v>193</v>
      </c>
      <c r="C44" s="44">
        <v>43982</v>
      </c>
      <c r="D44" s="45">
        <v>44209</v>
      </c>
      <c r="E44" s="46"/>
    </row>
  </sheetData>
  <mergeCells count="1">
    <mergeCell ref="A2:E2"/>
  </mergeCells>
  <pageMargins left="0.75" right="0.75" top="1" bottom="1" header="0.5" footer="0.5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opLeftCell="A50" workbookViewId="0">
      <selection activeCell="A1" sqref="A1"/>
    </sheetView>
  </sheetViews>
  <sheetFormatPr defaultColWidth="8.72727272727273" defaultRowHeight="14" outlineLevelCol="7"/>
  <cols>
    <col min="1" max="1" width="31.4545454545455" style="2" customWidth="1"/>
    <col min="2" max="2" width="12.8181818181818" style="2" customWidth="1"/>
    <col min="3" max="3" width="7.27272727272727" style="2" customWidth="1"/>
    <col min="4" max="4" width="26.6363636363636" style="2" customWidth="1"/>
    <col min="5" max="5" width="18.6363636363636" style="2" customWidth="1"/>
    <col min="6" max="6" width="10.5454545454545" style="2" customWidth="1"/>
    <col min="7" max="7" width="11.2727272727273" style="2" customWidth="1"/>
    <col min="8" max="8" width="8.81818181818182" style="2" customWidth="1"/>
    <col min="9" max="9" width="8.72727272727273" style="2"/>
    <col min="10" max="10" width="31.1272727272727" style="2" customWidth="1"/>
    <col min="11" max="16384" width="8.72727272727273" style="2"/>
  </cols>
  <sheetData>
    <row r="1" s="1" customFormat="1" ht="29.45" customHeight="1" spans="1:2">
      <c r="A1" s="5" t="s">
        <v>194</v>
      </c>
      <c r="B1" s="5"/>
    </row>
    <row r="2" s="2" customFormat="1" ht="23.5" spans="1:8">
      <c r="A2" s="6" t="s">
        <v>195</v>
      </c>
      <c r="B2" s="6"/>
      <c r="C2" s="6"/>
      <c r="D2" s="6"/>
      <c r="E2" s="6"/>
      <c r="F2" s="6"/>
      <c r="G2" s="6"/>
      <c r="H2" s="6"/>
    </row>
    <row r="3" s="3" customFormat="1" ht="13" spans="1:8">
      <c r="A3" s="7" t="s">
        <v>196</v>
      </c>
      <c r="B3" s="8" t="s">
        <v>197</v>
      </c>
      <c r="C3" s="9"/>
      <c r="D3" s="10"/>
      <c r="E3" s="8" t="s">
        <v>198</v>
      </c>
      <c r="F3" s="9"/>
      <c r="G3" s="10"/>
      <c r="H3" s="11" t="s">
        <v>10</v>
      </c>
    </row>
    <row r="4" s="3" customFormat="1" ht="13" spans="1:8">
      <c r="A4" s="7"/>
      <c r="B4" s="7" t="s">
        <v>199</v>
      </c>
      <c r="C4" s="7" t="s">
        <v>200</v>
      </c>
      <c r="D4" s="7" t="s">
        <v>201</v>
      </c>
      <c r="E4" s="7" t="s">
        <v>196</v>
      </c>
      <c r="F4" s="7" t="s">
        <v>200</v>
      </c>
      <c r="G4" s="7" t="s">
        <v>201</v>
      </c>
      <c r="H4" s="12"/>
    </row>
    <row r="5" s="4" customFormat="1" ht="12" customHeight="1" spans="1:8">
      <c r="A5" s="13" t="s">
        <v>202</v>
      </c>
      <c r="B5" s="14" t="s">
        <v>203</v>
      </c>
      <c r="C5" s="15">
        <v>700</v>
      </c>
      <c r="D5" s="15">
        <v>700</v>
      </c>
      <c r="E5" s="16" t="s">
        <v>204</v>
      </c>
      <c r="F5" s="14">
        <v>30.6789</v>
      </c>
      <c r="G5" s="14">
        <v>0</v>
      </c>
      <c r="H5" s="14" t="s">
        <v>205</v>
      </c>
    </row>
    <row r="6" s="4" customFormat="1" ht="12" customHeight="1" spans="1:8">
      <c r="A6" s="13" t="s">
        <v>202</v>
      </c>
      <c r="B6" s="14" t="s">
        <v>206</v>
      </c>
      <c r="C6" s="14" t="s">
        <v>207</v>
      </c>
      <c r="D6" s="14" t="s">
        <v>207</v>
      </c>
      <c r="E6" s="16" t="s">
        <v>208</v>
      </c>
      <c r="F6" s="14">
        <v>5.9088</v>
      </c>
      <c r="G6" s="14">
        <v>0</v>
      </c>
      <c r="H6" s="14" t="s">
        <v>205</v>
      </c>
    </row>
    <row r="7" s="4" customFormat="1" ht="12" customHeight="1" spans="1:8">
      <c r="A7" s="13" t="s">
        <v>209</v>
      </c>
      <c r="B7" s="14" t="s">
        <v>206</v>
      </c>
      <c r="C7" s="14" t="s">
        <v>210</v>
      </c>
      <c r="D7" s="14" t="s">
        <v>210</v>
      </c>
      <c r="E7" s="16" t="s">
        <v>211</v>
      </c>
      <c r="F7" s="14">
        <v>40.6047</v>
      </c>
      <c r="G7" s="14">
        <v>0</v>
      </c>
      <c r="H7" s="14" t="s">
        <v>205</v>
      </c>
    </row>
    <row r="8" s="4" customFormat="1" ht="12" customHeight="1" spans="1:8">
      <c r="A8" s="13" t="s">
        <v>209</v>
      </c>
      <c r="B8" s="14" t="s">
        <v>212</v>
      </c>
      <c r="C8" s="15">
        <v>40</v>
      </c>
      <c r="D8" s="15">
        <v>40</v>
      </c>
      <c r="E8" s="16" t="s">
        <v>155</v>
      </c>
      <c r="F8" s="14">
        <v>19.6646</v>
      </c>
      <c r="G8" s="14">
        <v>14.5222</v>
      </c>
      <c r="H8" s="14" t="s">
        <v>205</v>
      </c>
    </row>
    <row r="9" s="4" customFormat="1" ht="12" customHeight="1" spans="1:8">
      <c r="A9" s="13" t="s">
        <v>213</v>
      </c>
      <c r="B9" s="14" t="s">
        <v>206</v>
      </c>
      <c r="C9" s="14" t="s">
        <v>214</v>
      </c>
      <c r="D9" s="14" t="s">
        <v>214</v>
      </c>
      <c r="E9" s="16" t="s">
        <v>215</v>
      </c>
      <c r="F9" s="14">
        <v>12.86125</v>
      </c>
      <c r="G9" s="14">
        <v>10.89165</v>
      </c>
      <c r="H9" s="14" t="s">
        <v>205</v>
      </c>
    </row>
    <row r="10" s="4" customFormat="1" ht="12" customHeight="1" spans="1:8">
      <c r="A10" s="13" t="s">
        <v>216</v>
      </c>
      <c r="B10" s="14" t="s">
        <v>206</v>
      </c>
      <c r="C10" s="14" t="s">
        <v>217</v>
      </c>
      <c r="D10" s="14" t="s">
        <v>217</v>
      </c>
      <c r="E10" s="16" t="s">
        <v>218</v>
      </c>
      <c r="F10" s="14">
        <v>19.125875</v>
      </c>
      <c r="G10" s="14">
        <v>9.076375</v>
      </c>
      <c r="H10" s="14" t="s">
        <v>205</v>
      </c>
    </row>
    <row r="11" s="4" customFormat="1" ht="12" customHeight="1" spans="1:8">
      <c r="A11" s="13" t="s">
        <v>216</v>
      </c>
      <c r="B11" s="14" t="s">
        <v>212</v>
      </c>
      <c r="C11" s="15">
        <v>40</v>
      </c>
      <c r="D11" s="15">
        <v>40</v>
      </c>
      <c r="E11" s="16" t="s">
        <v>219</v>
      </c>
      <c r="F11" s="14">
        <v>12.86125</v>
      </c>
      <c r="G11" s="14">
        <v>10.89165</v>
      </c>
      <c r="H11" s="14" t="s">
        <v>205</v>
      </c>
    </row>
    <row r="12" s="4" customFormat="1" ht="12" customHeight="1" spans="1:8">
      <c r="A12" s="13" t="s">
        <v>220</v>
      </c>
      <c r="B12" s="14" t="s">
        <v>206</v>
      </c>
      <c r="C12" s="14" t="s">
        <v>221</v>
      </c>
      <c r="D12" s="14" t="s">
        <v>221</v>
      </c>
      <c r="E12" s="16" t="s">
        <v>222</v>
      </c>
      <c r="F12" s="14">
        <v>11.3206</v>
      </c>
      <c r="G12" s="14">
        <v>0</v>
      </c>
      <c r="H12" s="14" t="s">
        <v>205</v>
      </c>
    </row>
    <row r="13" s="4" customFormat="1" ht="12" customHeight="1" spans="1:8">
      <c r="A13" s="13" t="s">
        <v>223</v>
      </c>
      <c r="B13" s="14" t="s">
        <v>206</v>
      </c>
      <c r="C13" s="14" t="s">
        <v>217</v>
      </c>
      <c r="D13" s="14" t="s">
        <v>217</v>
      </c>
      <c r="E13" s="16" t="s">
        <v>224</v>
      </c>
      <c r="F13" s="14">
        <v>15.7771</v>
      </c>
      <c r="G13" s="14">
        <v>0</v>
      </c>
      <c r="H13" s="14" t="s">
        <v>205</v>
      </c>
    </row>
    <row r="14" s="4" customFormat="1" ht="12" customHeight="1" spans="1:8">
      <c r="A14" s="13" t="s">
        <v>225</v>
      </c>
      <c r="B14" s="14" t="s">
        <v>206</v>
      </c>
      <c r="C14" s="14" t="s">
        <v>226</v>
      </c>
      <c r="D14" s="14" t="s">
        <v>226</v>
      </c>
      <c r="E14" s="16" t="s">
        <v>227</v>
      </c>
      <c r="F14" s="14">
        <v>5.12115</v>
      </c>
      <c r="G14" s="14">
        <v>3.63055</v>
      </c>
      <c r="H14" s="14" t="s">
        <v>205</v>
      </c>
    </row>
    <row r="15" s="4" customFormat="1" ht="12" customHeight="1" spans="1:8">
      <c r="A15" s="13" t="s">
        <v>228</v>
      </c>
      <c r="B15" s="14" t="s">
        <v>229</v>
      </c>
      <c r="C15" s="15">
        <v>600</v>
      </c>
      <c r="D15" s="15">
        <v>600</v>
      </c>
      <c r="E15" s="16" t="s">
        <v>230</v>
      </c>
      <c r="F15" s="14">
        <v>11.385775</v>
      </c>
      <c r="G15" s="14">
        <v>1.815275</v>
      </c>
      <c r="H15" s="14" t="s">
        <v>205</v>
      </c>
    </row>
    <row r="16" s="4" customFormat="1" ht="12" customHeight="1" spans="1:8">
      <c r="A16" s="13" t="s">
        <v>231</v>
      </c>
      <c r="B16" s="14" t="s">
        <v>229</v>
      </c>
      <c r="C16" s="15">
        <v>600</v>
      </c>
      <c r="D16" s="15">
        <v>600</v>
      </c>
      <c r="E16" s="16" t="s">
        <v>232</v>
      </c>
      <c r="F16" s="14">
        <v>1.778</v>
      </c>
      <c r="G16" s="14">
        <v>0</v>
      </c>
      <c r="H16" s="14" t="s">
        <v>205</v>
      </c>
    </row>
    <row r="17" s="4" customFormat="1" ht="12" customHeight="1" spans="1:8">
      <c r="A17" s="13" t="s">
        <v>233</v>
      </c>
      <c r="B17" s="14" t="s">
        <v>206</v>
      </c>
      <c r="C17" s="14" t="s">
        <v>234</v>
      </c>
      <c r="D17" s="14" t="s">
        <v>234</v>
      </c>
      <c r="E17" s="16" t="s">
        <v>235</v>
      </c>
      <c r="F17" s="14">
        <v>1.9696</v>
      </c>
      <c r="G17" s="14">
        <v>0</v>
      </c>
      <c r="H17" s="14" t="s">
        <v>205</v>
      </c>
    </row>
    <row r="18" s="4" customFormat="1" ht="12" customHeight="1" spans="1:8">
      <c r="A18" s="13" t="s">
        <v>236</v>
      </c>
      <c r="B18" s="14" t="s">
        <v>206</v>
      </c>
      <c r="C18" s="14" t="s">
        <v>237</v>
      </c>
      <c r="D18" s="14" t="s">
        <v>237</v>
      </c>
      <c r="E18" s="16" t="s">
        <v>192</v>
      </c>
      <c r="F18" s="14">
        <v>1.4906</v>
      </c>
      <c r="G18" s="14">
        <v>0</v>
      </c>
      <c r="H18" s="14" t="s">
        <v>205</v>
      </c>
    </row>
    <row r="19" s="4" customFormat="1" ht="12" customHeight="1" spans="1:8">
      <c r="A19" s="13" t="s">
        <v>238</v>
      </c>
      <c r="B19" s="14" t="s">
        <v>206</v>
      </c>
      <c r="C19" s="14" t="s">
        <v>210</v>
      </c>
      <c r="D19" s="14" t="s">
        <v>210</v>
      </c>
      <c r="E19" s="16" t="s">
        <v>239</v>
      </c>
      <c r="F19" s="14">
        <v>1.3948</v>
      </c>
      <c r="G19" s="14">
        <v>0</v>
      </c>
      <c r="H19" s="14" t="s">
        <v>205</v>
      </c>
    </row>
    <row r="20" s="4" customFormat="1" ht="12" customHeight="1" spans="1:8">
      <c r="A20" s="13" t="s">
        <v>238</v>
      </c>
      <c r="B20" s="14" t="s">
        <v>240</v>
      </c>
      <c r="C20" s="15">
        <v>20</v>
      </c>
      <c r="D20" s="15">
        <v>20</v>
      </c>
      <c r="E20" s="16" t="s">
        <v>241</v>
      </c>
      <c r="F20" s="14">
        <v>1.3948</v>
      </c>
      <c r="G20" s="14">
        <v>0</v>
      </c>
      <c r="H20" s="14" t="s">
        <v>205</v>
      </c>
    </row>
    <row r="21" s="4" customFormat="1" ht="12" customHeight="1" spans="1:8">
      <c r="A21" s="13" t="s">
        <v>242</v>
      </c>
      <c r="B21" s="14" t="s">
        <v>243</v>
      </c>
      <c r="C21" s="15">
        <v>20</v>
      </c>
      <c r="D21" s="15">
        <v>20</v>
      </c>
      <c r="E21" s="16" t="s">
        <v>244</v>
      </c>
      <c r="F21" s="14">
        <v>1.5864</v>
      </c>
      <c r="G21" s="14">
        <v>0</v>
      </c>
      <c r="H21" s="14" t="s">
        <v>205</v>
      </c>
    </row>
    <row r="22" s="4" customFormat="1" ht="12" customHeight="1" spans="1:8">
      <c r="A22" s="13" t="s">
        <v>245</v>
      </c>
      <c r="B22" s="14" t="s">
        <v>206</v>
      </c>
      <c r="C22" s="14" t="s">
        <v>246</v>
      </c>
      <c r="D22" s="14" t="s">
        <v>246</v>
      </c>
      <c r="E22" s="16" t="s">
        <v>247</v>
      </c>
      <c r="F22" s="14">
        <v>5.5508</v>
      </c>
      <c r="G22" s="14">
        <v>0</v>
      </c>
      <c r="H22" s="14" t="s">
        <v>205</v>
      </c>
    </row>
    <row r="23" s="4" customFormat="1" ht="12" customHeight="1" spans="1:8">
      <c r="A23" s="13" t="s">
        <v>248</v>
      </c>
      <c r="B23" s="14" t="s">
        <v>206</v>
      </c>
      <c r="C23" s="14" t="s">
        <v>249</v>
      </c>
      <c r="D23" s="14" t="s">
        <v>249</v>
      </c>
      <c r="E23" s="16" t="s">
        <v>191</v>
      </c>
      <c r="F23" s="14">
        <v>4.5118</v>
      </c>
      <c r="G23" s="14">
        <v>0</v>
      </c>
      <c r="H23" s="14" t="s">
        <v>205</v>
      </c>
    </row>
    <row r="24" s="4" customFormat="1" ht="12" customHeight="1" spans="1:8">
      <c r="A24" s="13" t="s">
        <v>250</v>
      </c>
      <c r="B24" s="14" t="s">
        <v>206</v>
      </c>
      <c r="C24" s="14" t="s">
        <v>251</v>
      </c>
      <c r="D24" s="14" t="s">
        <v>251</v>
      </c>
      <c r="E24" s="16" t="s">
        <v>185</v>
      </c>
      <c r="F24" s="14">
        <v>18.307075</v>
      </c>
      <c r="G24" s="14">
        <v>16.337475</v>
      </c>
      <c r="H24" s="14" t="s">
        <v>205</v>
      </c>
    </row>
    <row r="25" s="4" customFormat="1" ht="12" customHeight="1" spans="1:8">
      <c r="A25" s="13" t="s">
        <v>252</v>
      </c>
      <c r="B25" s="14" t="s">
        <v>206</v>
      </c>
      <c r="C25" s="14" t="s">
        <v>253</v>
      </c>
      <c r="D25" s="14" t="s">
        <v>253</v>
      </c>
      <c r="E25" s="16" t="s">
        <v>254</v>
      </c>
      <c r="F25" s="14">
        <v>1.778</v>
      </c>
      <c r="G25" s="14">
        <v>0</v>
      </c>
      <c r="H25" s="14" t="s">
        <v>205</v>
      </c>
    </row>
    <row r="26" s="4" customFormat="1" ht="12" customHeight="1" spans="1:8">
      <c r="A26" s="17" t="s">
        <v>252</v>
      </c>
      <c r="B26" s="14" t="s">
        <v>240</v>
      </c>
      <c r="C26" s="14">
        <v>20</v>
      </c>
      <c r="D26" s="14">
        <v>20</v>
      </c>
      <c r="E26" s="16" t="s">
        <v>181</v>
      </c>
      <c r="F26" s="14">
        <v>9.6663</v>
      </c>
      <c r="G26" s="14">
        <v>0</v>
      </c>
      <c r="H26" s="14" t="s">
        <v>205</v>
      </c>
    </row>
    <row r="27" s="4" customFormat="1" ht="12" customHeight="1" spans="1:8">
      <c r="A27" s="13" t="s">
        <v>255</v>
      </c>
      <c r="B27" s="14" t="s">
        <v>206</v>
      </c>
      <c r="C27" s="14" t="s">
        <v>256</v>
      </c>
      <c r="D27" s="14" t="s">
        <v>256</v>
      </c>
      <c r="E27" s="16" t="s">
        <v>257</v>
      </c>
      <c r="F27" s="14">
        <v>1.3948</v>
      </c>
      <c r="G27" s="14">
        <v>0</v>
      </c>
      <c r="H27" s="14" t="s">
        <v>205</v>
      </c>
    </row>
    <row r="28" s="4" customFormat="1" ht="12" customHeight="1" spans="1:8">
      <c r="A28" s="13" t="s">
        <v>255</v>
      </c>
      <c r="B28" s="14" t="s">
        <v>212</v>
      </c>
      <c r="C28" s="15">
        <v>40</v>
      </c>
      <c r="D28" s="15">
        <v>40</v>
      </c>
      <c r="E28" s="16" t="s">
        <v>258</v>
      </c>
      <c r="F28" s="14">
        <v>1.3948</v>
      </c>
      <c r="G28" s="14">
        <v>0</v>
      </c>
      <c r="H28" s="14" t="s">
        <v>205</v>
      </c>
    </row>
    <row r="29" s="4" customFormat="1" ht="12" customHeight="1" spans="1:8">
      <c r="A29" s="13" t="s">
        <v>259</v>
      </c>
      <c r="B29" s="14" t="s">
        <v>240</v>
      </c>
      <c r="C29" s="15">
        <v>20</v>
      </c>
      <c r="D29" s="15">
        <v>20</v>
      </c>
      <c r="E29" s="16" t="s">
        <v>186</v>
      </c>
      <c r="F29" s="14">
        <v>9.7621</v>
      </c>
      <c r="G29" s="14">
        <v>0</v>
      </c>
      <c r="H29" s="14" t="s">
        <v>205</v>
      </c>
    </row>
    <row r="30" s="4" customFormat="1" ht="12" customHeight="1" spans="1:8">
      <c r="A30" s="13" t="s">
        <v>260</v>
      </c>
      <c r="B30" s="14" t="s">
        <v>243</v>
      </c>
      <c r="C30" s="15">
        <v>20</v>
      </c>
      <c r="D30" s="15">
        <v>20</v>
      </c>
      <c r="E30" s="16" t="s">
        <v>261</v>
      </c>
      <c r="F30" s="14">
        <v>25.8428</v>
      </c>
      <c r="G30" s="14">
        <v>14.5222</v>
      </c>
      <c r="H30" s="14" t="s">
        <v>205</v>
      </c>
    </row>
    <row r="31" s="4" customFormat="1" ht="12" customHeight="1" spans="1:8">
      <c r="A31" s="13" t="s">
        <v>262</v>
      </c>
      <c r="B31" s="14" t="s">
        <v>263</v>
      </c>
      <c r="C31" s="15">
        <v>400</v>
      </c>
      <c r="D31" s="18" t="s">
        <v>264</v>
      </c>
      <c r="E31" s="16" t="s">
        <v>265</v>
      </c>
      <c r="F31" s="14">
        <v>6.0703</v>
      </c>
      <c r="G31" s="14">
        <v>0</v>
      </c>
      <c r="H31" s="14" t="s">
        <v>205</v>
      </c>
    </row>
    <row r="32" s="4" customFormat="1" ht="12" customHeight="1" spans="1:8">
      <c r="A32" s="19"/>
      <c r="B32" s="19"/>
      <c r="C32" s="19"/>
      <c r="D32" s="19"/>
      <c r="E32" s="16" t="s">
        <v>266</v>
      </c>
      <c r="F32" s="14">
        <v>5.02535</v>
      </c>
      <c r="G32" s="14">
        <v>3.63055</v>
      </c>
      <c r="H32" s="14" t="s">
        <v>205</v>
      </c>
    </row>
    <row r="33" s="4" customFormat="1" ht="12" customHeight="1" spans="1:8">
      <c r="A33" s="19"/>
      <c r="B33" s="19"/>
      <c r="C33" s="19"/>
      <c r="D33" s="19"/>
      <c r="E33" s="16" t="s">
        <v>267</v>
      </c>
      <c r="F33" s="14">
        <v>23.316425</v>
      </c>
      <c r="G33" s="14">
        <v>12.706925</v>
      </c>
      <c r="H33" s="14" t="s">
        <v>205</v>
      </c>
    </row>
    <row r="34" s="4" customFormat="1" ht="12" customHeight="1" spans="1:8">
      <c r="A34" s="19"/>
      <c r="B34" s="19"/>
      <c r="C34" s="19"/>
      <c r="D34" s="19"/>
      <c r="E34" s="16" t="s">
        <v>268</v>
      </c>
      <c r="F34" s="14">
        <v>16.4918</v>
      </c>
      <c r="G34" s="14">
        <v>14.5222</v>
      </c>
      <c r="H34" s="14" t="s">
        <v>205</v>
      </c>
    </row>
    <row r="35" s="4" customFormat="1" ht="12" customHeight="1" spans="1:8">
      <c r="A35" s="19"/>
      <c r="B35" s="19"/>
      <c r="C35" s="19"/>
      <c r="D35" s="19"/>
      <c r="E35" s="16" t="s">
        <v>269</v>
      </c>
      <c r="F35" s="14">
        <v>31.3383</v>
      </c>
      <c r="G35" s="14">
        <v>14.5222</v>
      </c>
      <c r="H35" s="14" t="s">
        <v>205</v>
      </c>
    </row>
    <row r="36" s="4" customFormat="1" ht="12" customHeight="1" spans="1:8">
      <c r="A36" s="19"/>
      <c r="B36" s="19"/>
      <c r="C36" s="19"/>
      <c r="D36" s="19"/>
      <c r="E36" s="16" t="s">
        <v>183</v>
      </c>
      <c r="F36" s="14">
        <v>7.128025</v>
      </c>
      <c r="G36" s="14">
        <v>5.445825</v>
      </c>
      <c r="H36" s="14" t="s">
        <v>205</v>
      </c>
    </row>
    <row r="37" s="4" customFormat="1" ht="12" customHeight="1" spans="1:8">
      <c r="A37" s="19"/>
      <c r="B37" s="19"/>
      <c r="C37" s="19"/>
      <c r="D37" s="19"/>
      <c r="E37" s="16" t="s">
        <v>270</v>
      </c>
      <c r="F37" s="14">
        <v>3.210075</v>
      </c>
      <c r="G37" s="14">
        <v>1.815275</v>
      </c>
      <c r="H37" s="14" t="s">
        <v>205</v>
      </c>
    </row>
    <row r="38" s="4" customFormat="1" ht="12" customHeight="1" spans="1:8">
      <c r="A38" s="19"/>
      <c r="B38" s="19"/>
      <c r="C38" s="19"/>
      <c r="D38" s="19"/>
      <c r="E38" s="16" t="s">
        <v>271</v>
      </c>
      <c r="F38" s="14">
        <v>19.262175</v>
      </c>
      <c r="G38" s="14">
        <v>9.076375</v>
      </c>
      <c r="H38" s="14" t="s">
        <v>205</v>
      </c>
    </row>
    <row r="39" s="4" customFormat="1" ht="12" customHeight="1" spans="1:8">
      <c r="A39" s="19"/>
      <c r="B39" s="19"/>
      <c r="C39" s="19"/>
      <c r="D39" s="19"/>
      <c r="E39" s="16" t="s">
        <v>272</v>
      </c>
      <c r="F39" s="14">
        <v>6.5898</v>
      </c>
      <c r="G39" s="14">
        <v>0</v>
      </c>
      <c r="H39" s="14" t="s">
        <v>205</v>
      </c>
    </row>
    <row r="40" s="4" customFormat="1" ht="12" customHeight="1" spans="1:8">
      <c r="A40" s="19"/>
      <c r="B40" s="19"/>
      <c r="C40" s="19"/>
      <c r="D40" s="19"/>
      <c r="E40" s="16" t="s">
        <v>273</v>
      </c>
      <c r="F40" s="14">
        <v>3.305875</v>
      </c>
      <c r="G40" s="14">
        <v>1.815275</v>
      </c>
      <c r="H40" s="14" t="s">
        <v>205</v>
      </c>
    </row>
    <row r="41" s="4" customFormat="1" ht="12" customHeight="1" spans="1:8">
      <c r="A41" s="19"/>
      <c r="B41" s="19"/>
      <c r="C41" s="19"/>
      <c r="D41" s="19"/>
      <c r="E41" s="16" t="s">
        <v>274</v>
      </c>
      <c r="F41" s="14">
        <v>56.69305</v>
      </c>
      <c r="G41" s="14">
        <v>10.89165</v>
      </c>
      <c r="H41" s="14" t="s">
        <v>205</v>
      </c>
    </row>
    <row r="42" s="4" customFormat="1" ht="12" customHeight="1" spans="1:8">
      <c r="A42" s="19"/>
      <c r="B42" s="19"/>
      <c r="C42" s="19"/>
      <c r="D42" s="19"/>
      <c r="E42" s="16" t="s">
        <v>275</v>
      </c>
      <c r="F42" s="14">
        <v>8.596675</v>
      </c>
      <c r="G42" s="14">
        <v>1.815275</v>
      </c>
      <c r="H42" s="14" t="s">
        <v>205</v>
      </c>
    </row>
    <row r="43" s="4" customFormat="1" ht="12" customHeight="1" spans="1:8">
      <c r="A43" s="19"/>
      <c r="B43" s="19"/>
      <c r="C43" s="19"/>
      <c r="D43" s="19"/>
      <c r="E43" s="16" t="s">
        <v>276</v>
      </c>
      <c r="F43" s="14">
        <v>9.7621</v>
      </c>
      <c r="G43" s="14">
        <v>0</v>
      </c>
      <c r="H43" s="14" t="s">
        <v>205</v>
      </c>
    </row>
    <row r="44" s="4" customFormat="1" ht="12" customHeight="1" spans="1:8">
      <c r="A44" s="19"/>
      <c r="B44" s="19"/>
      <c r="C44" s="19"/>
      <c r="D44" s="19"/>
      <c r="E44" s="16" t="s">
        <v>277</v>
      </c>
      <c r="F44" s="14">
        <v>9.7621</v>
      </c>
      <c r="G44" s="14">
        <v>0</v>
      </c>
      <c r="H44" s="14" t="s">
        <v>205</v>
      </c>
    </row>
    <row r="45" s="4" customFormat="1" ht="12" customHeight="1" spans="1:8">
      <c r="A45" s="19"/>
      <c r="B45" s="19"/>
      <c r="C45" s="19"/>
      <c r="D45" s="19"/>
      <c r="E45" s="16" t="s">
        <v>278</v>
      </c>
      <c r="F45" s="14">
        <v>1.3948</v>
      </c>
      <c r="G45" s="14">
        <v>0</v>
      </c>
      <c r="H45" s="14" t="s">
        <v>205</v>
      </c>
    </row>
    <row r="46" s="4" customFormat="1" ht="12" customHeight="1" spans="1:8">
      <c r="A46" s="19"/>
      <c r="B46" s="19"/>
      <c r="C46" s="19"/>
      <c r="D46" s="19"/>
      <c r="E46" s="16" t="s">
        <v>279</v>
      </c>
      <c r="F46" s="14">
        <v>1.3948</v>
      </c>
      <c r="G46" s="14">
        <v>0</v>
      </c>
      <c r="H46" s="14" t="s">
        <v>205</v>
      </c>
    </row>
    <row r="47" s="4" customFormat="1" ht="12" customHeight="1" spans="1:8">
      <c r="A47" s="19"/>
      <c r="B47" s="19"/>
      <c r="C47" s="19"/>
      <c r="D47" s="19"/>
      <c r="E47" s="16" t="s">
        <v>280</v>
      </c>
      <c r="F47" s="14">
        <v>1.3948</v>
      </c>
      <c r="G47" s="14">
        <v>0</v>
      </c>
      <c r="H47" s="14" t="s">
        <v>205</v>
      </c>
    </row>
    <row r="48" s="4" customFormat="1" ht="12" customHeight="1" spans="1:8">
      <c r="A48" s="19"/>
      <c r="B48" s="19"/>
      <c r="C48" s="19"/>
      <c r="D48" s="19"/>
      <c r="E48" s="16" t="s">
        <v>178</v>
      </c>
      <c r="F48" s="14">
        <v>1.9696</v>
      </c>
      <c r="G48" s="14">
        <v>0</v>
      </c>
      <c r="H48" s="14" t="s">
        <v>205</v>
      </c>
    </row>
    <row r="49" s="4" customFormat="1" ht="12" customHeight="1" spans="1:8">
      <c r="A49" s="19"/>
      <c r="B49" s="19"/>
      <c r="C49" s="19"/>
      <c r="D49" s="19"/>
      <c r="E49" s="16" t="s">
        <v>281</v>
      </c>
      <c r="F49" s="14">
        <v>32.187725</v>
      </c>
      <c r="G49" s="14">
        <v>5.445825</v>
      </c>
      <c r="H49" s="14" t="s">
        <v>205</v>
      </c>
    </row>
    <row r="50" s="4" customFormat="1" ht="12" customHeight="1" spans="1:8">
      <c r="A50" s="19"/>
      <c r="B50" s="19"/>
      <c r="C50" s="19"/>
      <c r="D50" s="19"/>
      <c r="E50" s="16" t="s">
        <v>282</v>
      </c>
      <c r="F50" s="14">
        <v>20.177975</v>
      </c>
      <c r="G50" s="14">
        <v>9.076375</v>
      </c>
      <c r="H50" s="14" t="s">
        <v>205</v>
      </c>
    </row>
    <row r="51" s="4" customFormat="1" ht="12" customHeight="1" spans="1:8">
      <c r="A51" s="19"/>
      <c r="B51" s="19"/>
      <c r="C51" s="19"/>
      <c r="D51" s="19"/>
      <c r="E51" s="16" t="s">
        <v>283</v>
      </c>
      <c r="F51" s="14">
        <v>0</v>
      </c>
      <c r="G51" s="14">
        <v>0</v>
      </c>
      <c r="H51" s="14" t="s">
        <v>284</v>
      </c>
    </row>
    <row r="52" s="4" customFormat="1" ht="12" customHeight="1" spans="1:8">
      <c r="A52" s="19"/>
      <c r="B52" s="19"/>
      <c r="C52" s="19"/>
      <c r="D52" s="19"/>
      <c r="E52" s="16" t="s">
        <v>285</v>
      </c>
      <c r="F52" s="14">
        <v>29.6164</v>
      </c>
      <c r="G52" s="14">
        <v>27.5248</v>
      </c>
      <c r="H52" s="14" t="s">
        <v>205</v>
      </c>
    </row>
    <row r="53" s="4" customFormat="1" ht="12" customHeight="1" spans="1:8">
      <c r="A53" s="19"/>
      <c r="B53" s="19"/>
      <c r="C53" s="19"/>
      <c r="D53" s="19"/>
      <c r="E53" s="16" t="s">
        <v>286</v>
      </c>
      <c r="F53" s="14">
        <v>84.1902</v>
      </c>
      <c r="G53" s="14">
        <v>30.1146</v>
      </c>
      <c r="H53" s="14" t="s">
        <v>205</v>
      </c>
    </row>
    <row r="54" s="4" customFormat="1" ht="12" customHeight="1" spans="1:8">
      <c r="A54" s="19"/>
      <c r="B54" s="19"/>
      <c r="C54" s="19"/>
      <c r="D54" s="19"/>
      <c r="E54" s="16" t="s">
        <v>287</v>
      </c>
      <c r="F54" s="14">
        <v>51.5946</v>
      </c>
      <c r="G54" s="14">
        <v>12.8946</v>
      </c>
      <c r="H54" s="14" t="s">
        <v>205</v>
      </c>
    </row>
    <row r="55" s="4" customFormat="1" ht="12" customHeight="1" spans="1:8">
      <c r="A55" s="19"/>
      <c r="B55" s="19"/>
      <c r="C55" s="19"/>
      <c r="D55" s="19"/>
      <c r="E55" s="16" t="s">
        <v>288</v>
      </c>
      <c r="F55" s="14">
        <v>15.5838</v>
      </c>
      <c r="G55" s="14">
        <v>12.8946</v>
      </c>
      <c r="H55" s="14" t="s">
        <v>205</v>
      </c>
    </row>
    <row r="56" s="4" customFormat="1" ht="12" customHeight="1" spans="1:8">
      <c r="A56" s="19"/>
      <c r="B56" s="19"/>
      <c r="C56" s="19"/>
      <c r="D56" s="19"/>
      <c r="E56" s="16" t="s">
        <v>188</v>
      </c>
      <c r="F56" s="14">
        <v>13.8282</v>
      </c>
      <c r="G56" s="14">
        <v>12.3342</v>
      </c>
      <c r="H56" s="14" t="s">
        <v>205</v>
      </c>
    </row>
    <row r="57" s="4" customFormat="1" ht="12" customHeight="1" spans="1:8">
      <c r="A57" s="19"/>
      <c r="B57" s="19"/>
      <c r="C57" s="19"/>
      <c r="D57" s="19"/>
      <c r="E57" s="16" t="s">
        <v>190</v>
      </c>
      <c r="F57" s="14">
        <v>15.8254</v>
      </c>
      <c r="G57" s="14">
        <v>14.6302</v>
      </c>
      <c r="H57" s="14" t="s">
        <v>205</v>
      </c>
    </row>
    <row r="58" s="4" customFormat="1" ht="12" customHeight="1" spans="1:8">
      <c r="A58" s="19"/>
      <c r="B58" s="19"/>
      <c r="C58" s="19"/>
      <c r="D58" s="19"/>
      <c r="E58" s="16" t="s">
        <v>189</v>
      </c>
      <c r="F58" s="14">
        <v>11.831</v>
      </c>
      <c r="G58" s="14">
        <v>10.0382</v>
      </c>
      <c r="H58" s="14" t="s">
        <v>205</v>
      </c>
    </row>
    <row r="59" s="4" customFormat="1" ht="12" customHeight="1" spans="1:8">
      <c r="A59" s="19"/>
      <c r="B59" s="19"/>
      <c r="C59" s="19"/>
      <c r="D59" s="19"/>
      <c r="E59" s="16" t="s">
        <v>289</v>
      </c>
      <c r="F59" s="14">
        <v>77.0756</v>
      </c>
      <c r="G59" s="14">
        <v>40.1528</v>
      </c>
      <c r="H59" s="14" t="s">
        <v>205</v>
      </c>
    </row>
    <row r="60" s="4" customFormat="1" ht="12" customHeight="1" spans="1:8">
      <c r="A60" s="19"/>
      <c r="B60" s="19"/>
      <c r="C60" s="19"/>
      <c r="D60" s="19"/>
      <c r="E60" s="16" t="s">
        <v>290</v>
      </c>
      <c r="F60" s="14">
        <v>80.8752</v>
      </c>
      <c r="G60" s="14">
        <v>45.8928</v>
      </c>
      <c r="H60" s="14" t="s">
        <v>205</v>
      </c>
    </row>
    <row r="61" s="4" customFormat="1" ht="12" customHeight="1" spans="1:8">
      <c r="A61" s="19"/>
      <c r="B61" s="19"/>
      <c r="C61" s="19"/>
      <c r="D61" s="19"/>
      <c r="E61" s="16" t="s">
        <v>291</v>
      </c>
      <c r="F61" s="14">
        <v>23.311</v>
      </c>
      <c r="G61" s="14">
        <v>21.5182</v>
      </c>
      <c r="H61" s="14" t="s">
        <v>205</v>
      </c>
    </row>
    <row r="62" s="4" customFormat="1" ht="12" customHeight="1" spans="1:8">
      <c r="A62" s="19"/>
      <c r="B62" s="19"/>
      <c r="C62" s="19"/>
      <c r="D62" s="19"/>
      <c r="E62" s="16" t="s">
        <v>292</v>
      </c>
      <c r="F62" s="14">
        <v>15.8254</v>
      </c>
      <c r="G62" s="14">
        <v>14.6302</v>
      </c>
      <c r="H62" s="14" t="s">
        <v>205</v>
      </c>
    </row>
    <row r="63" s="4" customFormat="1" ht="12" customHeight="1" spans="1:8">
      <c r="A63" s="19"/>
      <c r="B63" s="19"/>
      <c r="C63" s="19"/>
      <c r="D63" s="19"/>
      <c r="E63" s="16" t="s">
        <v>193</v>
      </c>
      <c r="F63" s="14">
        <v>5.8546</v>
      </c>
      <c r="G63" s="14">
        <v>4.8586</v>
      </c>
      <c r="H63" s="14" t="s">
        <v>205</v>
      </c>
    </row>
    <row r="64" s="4" customFormat="1" ht="12" customHeight="1" spans="1:8">
      <c r="A64" s="19"/>
      <c r="B64" s="19"/>
      <c r="C64" s="19"/>
      <c r="D64" s="19"/>
      <c r="E64" s="16" t="s">
        <v>153</v>
      </c>
      <c r="F64" s="14">
        <v>20.5692</v>
      </c>
      <c r="G64" s="14">
        <v>17.7804</v>
      </c>
      <c r="H64" s="14" t="s">
        <v>205</v>
      </c>
    </row>
    <row r="65" s="4" customFormat="1" ht="12" customHeight="1" spans="1:8">
      <c r="A65" s="19"/>
      <c r="B65" s="19"/>
      <c r="C65" s="19"/>
      <c r="D65" s="19"/>
      <c r="E65" s="16" t="s">
        <v>180</v>
      </c>
      <c r="F65" s="14">
        <v>6.248</v>
      </c>
      <c r="G65" s="14">
        <v>5.1524</v>
      </c>
      <c r="H65" s="14" t="s">
        <v>205</v>
      </c>
    </row>
    <row r="66" spans="1:1">
      <c r="A66" s="2" t="s">
        <v>293</v>
      </c>
    </row>
  </sheetData>
  <mergeCells count="5">
    <mergeCell ref="A2:H2"/>
    <mergeCell ref="B3:D3"/>
    <mergeCell ref="E3:G3"/>
    <mergeCell ref="A3:A4"/>
    <mergeCell ref="H3:H4"/>
  </mergeCells>
  <dataValidations count="1">
    <dataValidation allowBlank="1" showInputMessage="1" showErrorMessage="1" sqref="A17 A18 A19 A20 A24 A29 A30 A21:A22 A25:A26 A27:A28"/>
  </dataValidations>
  <pageMargins left="0.751388888888889" right="0.751388888888889" top="1" bottom="1" header="0.5" footer="0.5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5-1</vt:lpstr>
      <vt:lpstr>5-2</vt:lpstr>
      <vt:lpstr>5-3</vt:lpstr>
      <vt:lpstr>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32606</dc:creator>
  <cp:lastModifiedBy>西西</cp:lastModifiedBy>
  <dcterms:created xsi:type="dcterms:W3CDTF">2021-09-08T07:25:00Z</dcterms:created>
  <dcterms:modified xsi:type="dcterms:W3CDTF">2021-11-20T08:07:44Z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FDEFA2789D1D4DCBA910F10F8DC9B526</vt:lpwstr>
  </property>
  <property fmtid="{D5CDD505-2E9C-101B-9397-08002B2CF9AE}" pid="3" name="KSOProductBuildVer">
    <vt:lpwstr>2052-11.1.0.11045</vt:lpwstr>
  </property>
</Properties>
</file>