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<sst xmlns="http://schemas.openxmlformats.org/spreadsheetml/2006/main" count="706" uniqueCount="285">
  <si>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</si>
  <si>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</si>
  <si>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</si>
  <si>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</si>
  <si>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</si>
  <si>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</si>
  <si>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</si>
  <si>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</si>
  <si>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</si>
  <si>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</si>
  <si>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</si>
  <si>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</si>
  <si>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</si>
  <si>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</si>
  <si>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</si>
  <si>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</si>
  <si>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</si>
  <si>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</si>
  <si>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</si>
  <si>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</si>
  <si>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</si>
  <si>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</si>
  <si>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</si>
  <si>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</si>
  <si>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</si>
  <si>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</si>
  <si>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</si>
  <si>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</si>
  <si>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</si>
  <si>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</si>
  <si>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</si>
  <si>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</si>
  <si>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</si>
  <si>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</si>
  <si>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</si>
  <si>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</si>
  <si>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</si>
  <si>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</si>
  <si>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</si>
  <si>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</si>
  <si>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</si>
  <si>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</si>
  <si>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</si>
  <si>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</si>
  <si>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</si>
  <si>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</si>
  <si>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</si>
  <si>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</si>
  <si>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</si>
  <si>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</si>
  <si>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</si>
  <si>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716002</t>
  </si>
  <si>
    <t>通海县市政园林绿化管理站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</si>
  <si>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</si>
  <si>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</si>
  <si>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</si>
  <si>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</si>
  <si>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</si>
  <si>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</si>
  <si>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</si>
  <si>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</si>
  <si>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</si>
  <si>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</si>
  <si>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</si>
  <si>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</si>
  <si>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</si>
  <si>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</si>
  <si>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</si>
  <si>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</si>
  <si>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</si>
  <si>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</si>
  <si>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</si>
  <si>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</si>
  <si>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</si>
  <si>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</si>
  <si>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</si>
  <si>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</si>
  <si>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</si>
  <si>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</si>
  <si>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</si>
  <si>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</si>
  <si>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</si>
  <si>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</si>
  <si>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</si>
  <si>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</si>
  <si>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</si>
  <si>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21203</t>
  </si>
  <si>
    <t>城乡社区公共设施</t>
  </si>
  <si>
    <t>2120303</t>
  </si>
  <si>
    <t>小城镇基础设施建设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</si>
  <si>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</si>
  <si>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</si>
  <si>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</si>
  <si>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</si>
  <si>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</si>
  <si>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</si>
  <si>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</si>
  <si>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</si>
  <si>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</si>
  <si>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</si>
  <si>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</si>
  <si>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</si>
  <si>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</si>
  <si>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</si>
  <si>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</si>
  <si>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</si>
  <si>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</si>
  <si>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</si>
  <si>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</si>
  <si>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</si>
  <si>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</si>
  <si>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</si>
  <si>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</si>
  <si>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</si>
  <si>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</si>
  <si>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</si>
  <si>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</si>
  <si>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</si>
  <si>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</si>
  <si>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</si>
  <si>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</si>
  <si>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</si>
  <si>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</si>
  <si>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</si>
  <si>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</si>
  <si>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</si>
  <si>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</si>
  <si>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</si>
  <si>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</si>
  <si>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</si>
  <si>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</si>
  <si>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</si>
  <si>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</si>
  <si>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</si>
  <si>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</si>
  <si>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</si>
  <si>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</si>
  <si>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</si>
  <si>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</si>
  <si>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</si>
  <si>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</si>
  <si>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</si>
  <si>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530423251100003733977</t>
  </si>
  <si>
    <t>工会经费</t>
  </si>
  <si>
    <t>30228</t>
  </si>
  <si>
    <t>530423251100003733993</t>
  </si>
  <si>
    <t>事业人员奖励性绩效工资增量</t>
  </si>
  <si>
    <t>30107</t>
  </si>
  <si>
    <t>绩效工资</t>
  </si>
  <si>
    <t>530423251100003733994</t>
  </si>
  <si>
    <t>事业人员支出工资</t>
  </si>
  <si>
    <t>30101</t>
  </si>
  <si>
    <t>基本工资</t>
  </si>
  <si>
    <t>30102</t>
  </si>
  <si>
    <t>津贴补贴</t>
  </si>
  <si>
    <t>530423251100003733996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</si>
  <si>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</si>
  <si>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</si>
  <si>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</si>
  <si>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</si>
  <si>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</si>
  <si>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</si>
  <si>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</si>
  <si>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</si>
  <si>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</si>
  <si>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530423251100003733997</t>
  </si>
  <si>
    <t>30113</t>
  </si>
  <si>
    <t>530423251100003733998</t>
  </si>
  <si>
    <t>对个人和家庭的补助</t>
  </si>
  <si>
    <t>30305</t>
  </si>
  <si>
    <t>生活补助</t>
  </si>
  <si>
    <t>530423251100003733999</t>
  </si>
  <si>
    <t>人员经费预留</t>
  </si>
  <si>
    <t>30199</t>
  </si>
  <si>
    <t>其他工资福利支出</t>
  </si>
  <si>
    <t>530423251100003734000</t>
  </si>
  <si>
    <t>公车购置及运维费</t>
  </si>
  <si>
    <t>30231</t>
  </si>
  <si>
    <t>公务用车运行维护费</t>
  </si>
  <si>
    <t>530423251100003734002</t>
  </si>
  <si>
    <t>福利费经费</t>
  </si>
  <si>
    <t>30229</t>
  </si>
  <si>
    <t>福利费</t>
  </si>
  <si>
    <t>530423251100003734003</t>
  </si>
  <si>
    <t>一般公共经费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</si>
  <si>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</si>
  <si>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</si>
  <si>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</si>
  <si>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</si>
  <si>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</si>
  <si>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</si>
  <si>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</si>
  <si>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</si>
  <si>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31002</t>
  </si>
  <si>
    <t>办公设备购置</t>
  </si>
  <si>
    <t>05-1表</t>
  </si>
  <si>
    <t>2025年部门项目支出预算表</t>
  </si>
  <si>
    <t>项目分类</t>
  </si>
  <si>
    <t>本年拨款</t>
  </si>
  <si>
    <t>其中：本次下达</t>
  </si>
  <si>
    <t xml:space="preserve">备注：本部门无项目支出预算（其他类、特定目标类项目），此表为空表。
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</si>
  <si>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</si>
  <si>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</si>
  <si>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</si>
  <si>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</si>
  <si>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</si>
  <si>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</si>
  <si>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</si>
  <si>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</si>
  <si>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</si>
  <si>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</si>
  <si>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</si>
  <si>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</si>
  <si>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备注：本单位无项目支出绩效目标（本次下达），此表为空表。</t>
  </si>
  <si>
    <t>06表</t>
  </si>
  <si>
    <t>2025年政府性基金预算支出预算表</t>
  </si>
  <si>
    <t>单位名称</t>
  </si>
  <si>
    <t>本年政府性基金预算支出</t>
  </si>
  <si>
    <t xml:space="preserve"> 备注：本部门无政府性基金预算支出预算，此表为空表。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</si>
  <si>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</si>
  <si>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</si>
  <si>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</si>
  <si>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</si>
  <si>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</si>
  <si>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</si>
  <si>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</si>
  <si>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</si>
  <si>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</si>
  <si>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</si>
  <si>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</si>
  <si>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年</t>
  </si>
  <si>
    <t>辆</t>
  </si>
  <si>
    <t>文件柜采购</t>
  </si>
  <si>
    <t>组</t>
  </si>
  <si>
    <t>打印复印纸采购费</t>
  </si>
  <si>
    <t>件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</si>
  <si>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</si>
  <si>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</si>
  <si>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</si>
  <si>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</si>
  <si>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</si>
  <si>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</si>
  <si>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</si>
  <si>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</si>
  <si>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备注：本单位无政府购买服务预算，此表为空表。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</si>
  <si>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</si>
  <si>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</si>
  <si>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</si>
  <si>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</si>
  <si>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</si>
  <si>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</si>
  <si>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</si>
  <si>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</si>
  <si>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</si>
  <si>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</si>
  <si>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</si>
  <si>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</si>
  <si>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</si>
  <si>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</si>
  <si>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 xml:space="preserve"> 备注：本单位无对下转移支付预算，此表为空表。</t>
  </si>
  <si>
    <t>09-2表</t>
  </si>
  <si>
    <t>2025年对下转移支付绩效目标表</t>
  </si>
  <si>
    <t xml:space="preserve"> 备注：本单位无对下转移支付绩效目标，此表为空表。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</si>
  <si>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</si>
  <si>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</si>
  <si>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</si>
  <si>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</si>
  <si>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</si>
  <si>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</si>
  <si>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</si>
  <si>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</si>
  <si>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A05 家具和用品</t>
  </si>
  <si>
    <t>A05010502 文件柜</t>
  </si>
  <si>
    <t>文件柜</t>
  </si>
  <si>
    <t xml:space="preserve"> 备注：本单位无新增资产配置，此表为空表。</t>
  </si>
  <si>
    <t>11表</t>
  </si>
  <si>
    <t>2025年上级补助项目支出预算表</t>
  </si>
  <si>
    <t>经济科目部门</t>
  </si>
  <si>
    <t>经济科目名称</t>
  </si>
  <si>
    <t>上级补助</t>
  </si>
  <si>
    <t xml:space="preserve"> 备注：本单位无上级补助项目支出预算，此表为空表。</t>
  </si>
  <si>
    <t>12表</t>
  </si>
  <si>
    <t>2025年部门项目中期规划预算表</t>
  </si>
  <si>
    <t>项目级次</t>
  </si>
  <si>
    <t xml:space="preserve"> 备注：本单位无项目中期规划预算，此表为空表。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</si>
</sst>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4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tabSelected="1" workbookViewId="0">
      <selection activeCell="J10" sqref="J10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"单位名称："&amp;"通海县市政园林绿化管理站"</f>
        <v>单位名称：通海县市政园林绿化管理站</v>
      </c>
      <c r="B3" s="4"/>
      <c r="C3" s="63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5" t="s">
        <v>8</v>
      </c>
      <c r="B7" s="17">
        <v>83.06115</v>
      </c>
      <c r="C7" s="15" t="str">
        <f>"一"&amp;"、"&amp;"社会保障和就业支出"</f>
        <v>一、社会保障和就业支出</v>
      </c>
      <c r="D7" s="17">
        <v>11.073792</v>
      </c>
    </row>
    <row r="8" ht="22.5" customHeight="1" spans="1:4">
      <c r="A8" s="15" t="s">
        <v>9</v>
      </c>
      <c r="B8" s="17"/>
      <c r="C8" s="15" t="str">
        <f>"二"&amp;"、"&amp;"卫生健康支出"</f>
        <v>二、卫生健康支出</v>
      </c>
      <c r="D8" s="17">
        <v>7.513246</v>
      </c>
    </row>
    <row r="9" ht="22.5" customHeight="1" spans="1:4">
      <c r="A9" s="15" t="s">
        <v>10</v>
      </c>
      <c r="B9" s="17"/>
      <c r="C9" s="15" t="str">
        <f>"三"&amp;"、"&amp;"城乡社区支出"</f>
        <v>三、城乡社区支出</v>
      </c>
      <c r="D9" s="17">
        <v>58.673312</v>
      </c>
    </row>
    <row r="10" ht="22.5" customHeight="1" spans="1:4">
      <c r="A10" s="15" t="s">
        <v>11</v>
      </c>
      <c r="B10" s="17"/>
      <c r="C10" s="15" t="str">
        <f>"四"&amp;"、"&amp;"住房保障支出"</f>
        <v>四、住房保障支出</v>
      </c>
      <c r="D10" s="17">
        <v>5.8008</v>
      </c>
    </row>
    <row r="11" ht="22.5" customHeight="1" spans="1:4">
      <c r="A11" s="15" t="s">
        <v>12</v>
      </c>
      <c r="B11" s="17"/>
      <c r="C11" s="15"/>
      <c r="D11" s="17"/>
    </row>
    <row r="12" ht="22.5" customHeight="1" spans="1:4">
      <c r="A12" s="15" t="s">
        <v>13</v>
      </c>
      <c r="B12" s="17"/>
      <c r="C12" s="15"/>
      <c r="D12" s="17"/>
    </row>
    <row r="13" ht="22.5" customHeight="1" spans="1:4">
      <c r="A13" s="15" t="s">
        <v>14</v>
      </c>
      <c r="B13" s="17"/>
      <c r="C13" s="15"/>
      <c r="D13" s="17"/>
    </row>
    <row r="14" ht="22.5" customHeight="1" spans="1:4">
      <c r="A14" s="15" t="s">
        <v>15</v>
      </c>
      <c r="B14" s="17"/>
      <c r="C14" s="15"/>
      <c r="D14" s="17"/>
    </row>
    <row r="15" ht="22.5" customHeight="1" spans="1:4">
      <c r="A15" s="64" t="s">
        <v>16</v>
      </c>
      <c r="B15" s="17"/>
      <c r="C15" s="67"/>
      <c r="D15" s="17"/>
    </row>
    <row r="16" ht="22.5" customHeight="1" spans="1:4">
      <c r="A16" s="64" t="s">
        <v>17</v>
      </c>
      <c r="B16" s="17"/>
      <c r="C16" s="67"/>
      <c r="D16" s="17"/>
    </row>
    <row r="17" ht="22.5" customHeight="1" spans="1:4">
      <c r="A17" s="64"/>
      <c r="B17" s="17"/>
      <c r="C17" s="67"/>
      <c r="D17" s="17"/>
    </row>
    <row r="18" ht="22.5" customHeight="1" spans="1:4">
      <c r="A18" s="65" t="s">
        <v>18</v>
      </c>
      <c r="B18" s="66">
        <v>83.06115</v>
      </c>
      <c r="C18" s="67" t="s">
        <v>19</v>
      </c>
      <c r="D18" s="66">
        <v>83.06115</v>
      </c>
    </row>
    <row r="19" ht="22.5" customHeight="1" spans="1:4">
      <c r="A19" s="64" t="s">
        <v>20</v>
      </c>
      <c r="B19" s="17"/>
      <c r="C19" s="15" t="s">
        <v>21</v>
      </c>
      <c r="D19" s="46"/>
    </row>
    <row r="20" ht="22.5" customHeight="1" spans="1:4">
      <c r="A20" s="65" t="s">
        <v>22</v>
      </c>
      <c r="B20" s="66">
        <v>83.06115</v>
      </c>
      <c r="C20" s="67" t="s">
        <v>23</v>
      </c>
      <c r="D20" s="66">
        <v>83.06115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9" sqref="A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0" t="s">
        <v>214</v>
      </c>
    </row>
    <row r="2" ht="37.5" customHeight="1" spans="1:6">
      <c r="A2" s="3" t="s">
        <v>215</v>
      </c>
      <c r="B2" s="3"/>
      <c r="C2" s="3"/>
      <c r="D2" s="3"/>
      <c r="E2" s="3"/>
      <c r="F2" s="3"/>
    </row>
    <row r="3" ht="18.75" customHeight="1" spans="1:6">
      <c r="A3" s="41" t="str">
        <f>"单位名称："&amp;"通海县市政园林绿化管理站"</f>
        <v>单位名称：通海县市政园林绿化管理站</v>
      </c>
      <c r="B3" s="41"/>
      <c r="C3" s="41"/>
      <c r="D3" s="42"/>
      <c r="E3" s="42"/>
      <c r="F3" s="43" t="s">
        <v>26</v>
      </c>
    </row>
    <row r="4" ht="18.75" customHeight="1" spans="1:6">
      <c r="A4" s="13" t="s">
        <v>216</v>
      </c>
      <c r="B4" s="13" t="s">
        <v>55</v>
      </c>
      <c r="C4" s="13" t="s">
        <v>56</v>
      </c>
      <c r="D4" s="44" t="s">
        <v>217</v>
      </c>
      <c r="E4" s="44"/>
      <c r="F4" s="44"/>
    </row>
    <row r="5" ht="18.75" customHeight="1" spans="1:6">
      <c r="A5" s="13" t="s">
        <v>55</v>
      </c>
      <c r="B5" s="13" t="s">
        <v>55</v>
      </c>
      <c r="C5" s="13" t="s">
        <v>56</v>
      </c>
      <c r="D5" s="44" t="s">
        <v>31</v>
      </c>
      <c r="E5" s="44" t="s">
        <v>58</v>
      </c>
      <c r="F5" s="44" t="s">
        <v>59</v>
      </c>
    </row>
    <row r="6" ht="18.75" customHeight="1" spans="1:6">
      <c r="A6" s="14" t="s">
        <v>42</v>
      </c>
      <c r="B6" s="14"/>
      <c r="C6" s="14" t="s">
        <v>43</v>
      </c>
      <c r="D6" s="14" t="s">
        <v>45</v>
      </c>
      <c r="E6" s="14" t="s">
        <v>46</v>
      </c>
      <c r="F6" s="14" t="s">
        <v>47</v>
      </c>
    </row>
    <row r="7" ht="20.25" customHeight="1" spans="1:6">
      <c r="A7" s="16"/>
      <c r="B7" s="16"/>
      <c r="C7" s="16"/>
      <c r="D7" s="17"/>
      <c r="E7" s="17"/>
      <c r="F7" s="17"/>
    </row>
    <row r="8" ht="20.25" customHeight="1" spans="1:6">
      <c r="A8" s="45" t="s">
        <v>96</v>
      </c>
      <c r="B8" s="45"/>
      <c r="C8" s="45"/>
      <c r="D8" s="46"/>
      <c r="E8" s="46"/>
      <c r="F8" s="46"/>
    </row>
    <row r="9" customHeight="1" spans="1:1">
      <c r="A9" s="12" t="s">
        <v>218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selection activeCell="A1" sqref="A1:M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20" t="s">
        <v>219</v>
      </c>
    </row>
    <row r="2" ht="45" customHeight="1" spans="1:17">
      <c r="A2" s="29" t="s">
        <v>220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9" t="str">
        <f>"单位名称："&amp;"通海县市政园林绿化管理站"</f>
        <v>单位名称：通海县市政园林绿化管理站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26</v>
      </c>
    </row>
    <row r="4" ht="20.25" customHeight="1" spans="1:17">
      <c r="A4" s="22" t="s">
        <v>221</v>
      </c>
      <c r="B4" s="22" t="s">
        <v>222</v>
      </c>
      <c r="C4" s="22" t="s">
        <v>223</v>
      </c>
      <c r="D4" s="22" t="s">
        <v>224</v>
      </c>
      <c r="E4" s="22" t="s">
        <v>225</v>
      </c>
      <c r="F4" s="22" t="s">
        <v>226</v>
      </c>
      <c r="G4" s="22" t="s">
        <v>132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227</v>
      </c>
      <c r="B5" s="22" t="s">
        <v>222</v>
      </c>
      <c r="C5" s="22" t="s">
        <v>223</v>
      </c>
      <c r="D5" s="22" t="s">
        <v>224</v>
      </c>
      <c r="E5" s="22" t="s">
        <v>225</v>
      </c>
      <c r="F5" s="22" t="s">
        <v>226</v>
      </c>
      <c r="G5" s="22" t="s">
        <v>29</v>
      </c>
      <c r="H5" s="22" t="s">
        <v>32</v>
      </c>
      <c r="I5" s="22" t="s">
        <v>228</v>
      </c>
      <c r="J5" s="22" t="s">
        <v>229</v>
      </c>
      <c r="K5" s="22" t="s">
        <v>35</v>
      </c>
      <c r="L5" s="22" t="s">
        <v>36</v>
      </c>
      <c r="M5" s="22" t="s">
        <v>36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31</v>
      </c>
      <c r="I6" s="22"/>
      <c r="J6" s="22"/>
      <c r="K6" s="22"/>
      <c r="L6" s="22" t="s">
        <v>31</v>
      </c>
      <c r="M6" s="22" t="s">
        <v>37</v>
      </c>
      <c r="N6" s="22" t="s">
        <v>38</v>
      </c>
      <c r="O6" s="39" t="s">
        <v>39</v>
      </c>
      <c r="P6" s="39" t="s">
        <v>40</v>
      </c>
      <c r="Q6" s="39" t="s">
        <v>41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36" t="s">
        <v>176</v>
      </c>
      <c r="B8" s="23"/>
      <c r="C8" s="23"/>
      <c r="D8" s="32"/>
      <c r="E8" s="32"/>
      <c r="F8" s="32">
        <v>0.5</v>
      </c>
      <c r="G8" s="32">
        <v>0.5</v>
      </c>
      <c r="H8" s="32">
        <v>0.5</v>
      </c>
      <c r="I8" s="32"/>
      <c r="J8" s="33"/>
      <c r="K8" s="33"/>
      <c r="L8" s="32"/>
      <c r="M8" s="32"/>
      <c r="N8" s="32"/>
      <c r="O8" s="32"/>
      <c r="P8" s="32"/>
      <c r="Q8" s="32"/>
    </row>
    <row r="9" ht="20.25" customHeight="1" spans="1:17">
      <c r="A9" s="23"/>
      <c r="B9" s="23" t="s">
        <v>176</v>
      </c>
      <c r="C9" s="23" t="str">
        <f>"C23120301"&amp;"  "&amp;"车辆维修和保养服务"</f>
        <v>C23120301  车辆维修和保养服务</v>
      </c>
      <c r="D9" s="37" t="s">
        <v>230</v>
      </c>
      <c r="E9" s="24">
        <v>1</v>
      </c>
      <c r="F9" s="32">
        <v>0.1</v>
      </c>
      <c r="G9" s="32">
        <v>0.1</v>
      </c>
      <c r="H9" s="33">
        <v>0.1</v>
      </c>
      <c r="I9" s="33"/>
      <c r="J9" s="33"/>
      <c r="K9" s="33"/>
      <c r="L9" s="32"/>
      <c r="M9" s="32"/>
      <c r="N9" s="32"/>
      <c r="O9" s="32"/>
      <c r="P9" s="32"/>
      <c r="Q9" s="32"/>
    </row>
    <row r="10" ht="20.25" customHeight="1" spans="1:17">
      <c r="A10" s="23"/>
      <c r="B10" s="23" t="s">
        <v>176</v>
      </c>
      <c r="C10" s="23" t="str">
        <f>"C23120302"&amp;"  "&amp;"车辆加油、添加燃料服务"</f>
        <v>C23120302  车辆加油、添加燃料服务</v>
      </c>
      <c r="D10" s="37" t="s">
        <v>231</v>
      </c>
      <c r="E10" s="24">
        <v>1</v>
      </c>
      <c r="F10" s="32">
        <v>0.1</v>
      </c>
      <c r="G10" s="32">
        <v>0.1</v>
      </c>
      <c r="H10" s="33">
        <v>0.1</v>
      </c>
      <c r="I10" s="33"/>
      <c r="J10" s="33"/>
      <c r="K10" s="33"/>
      <c r="L10" s="32"/>
      <c r="M10" s="32"/>
      <c r="N10" s="32"/>
      <c r="O10" s="32"/>
      <c r="P10" s="32"/>
      <c r="Q10" s="32"/>
    </row>
    <row r="11" ht="20.25" customHeight="1" spans="1:17">
      <c r="A11" s="23"/>
      <c r="B11" s="23" t="s">
        <v>176</v>
      </c>
      <c r="C11" s="23" t="str">
        <f>"C1804010201"&amp;"  "&amp;"机动车保险服务"</f>
        <v>C1804010201  机动车保险服务</v>
      </c>
      <c r="D11" s="37" t="s">
        <v>231</v>
      </c>
      <c r="E11" s="24">
        <v>1</v>
      </c>
      <c r="F11" s="32">
        <v>0.3</v>
      </c>
      <c r="G11" s="32">
        <v>0.3</v>
      </c>
      <c r="H11" s="33">
        <v>0.3</v>
      </c>
      <c r="I11" s="33"/>
      <c r="J11" s="33"/>
      <c r="K11" s="33"/>
      <c r="L11" s="32"/>
      <c r="M11" s="32"/>
      <c r="N11" s="32"/>
      <c r="O11" s="32"/>
      <c r="P11" s="32"/>
      <c r="Q11" s="32"/>
    </row>
    <row r="12" ht="20.25" customHeight="1" spans="1:17">
      <c r="A12" s="36" t="s">
        <v>184</v>
      </c>
      <c r="B12" s="23"/>
      <c r="C12" s="23"/>
      <c r="D12" s="23"/>
      <c r="E12" s="23"/>
      <c r="F12" s="32">
        <v>0.264</v>
      </c>
      <c r="G12" s="32">
        <v>0.264</v>
      </c>
      <c r="H12" s="32">
        <v>0.264</v>
      </c>
      <c r="I12" s="32"/>
      <c r="J12" s="33"/>
      <c r="K12" s="33"/>
      <c r="L12" s="32"/>
      <c r="M12" s="32"/>
      <c r="N12" s="32"/>
      <c r="O12" s="32"/>
      <c r="P12" s="32"/>
      <c r="Q12" s="32"/>
    </row>
    <row r="13" ht="20.25" customHeight="1" spans="1:17">
      <c r="A13" s="23"/>
      <c r="B13" s="23" t="s">
        <v>232</v>
      </c>
      <c r="C13" s="23" t="str">
        <f>"A05010502"&amp;"  "&amp;"文件柜"</f>
        <v>A05010502  文件柜</v>
      </c>
      <c r="D13" s="37" t="s">
        <v>233</v>
      </c>
      <c r="E13" s="24">
        <v>2</v>
      </c>
      <c r="F13" s="32">
        <v>0.18</v>
      </c>
      <c r="G13" s="32">
        <v>0.18</v>
      </c>
      <c r="H13" s="33">
        <v>0.18</v>
      </c>
      <c r="I13" s="33"/>
      <c r="J13" s="33"/>
      <c r="K13" s="33"/>
      <c r="L13" s="32"/>
      <c r="M13" s="32"/>
      <c r="N13" s="32"/>
      <c r="O13" s="32"/>
      <c r="P13" s="32"/>
      <c r="Q13" s="32"/>
    </row>
    <row r="14" ht="20.25" customHeight="1" spans="1:17">
      <c r="A14" s="23"/>
      <c r="B14" s="23" t="s">
        <v>234</v>
      </c>
      <c r="C14" s="23" t="str">
        <f>"A05040101"&amp;"  "&amp;"复印纸"</f>
        <v>A05040101  复印纸</v>
      </c>
      <c r="D14" s="37" t="s">
        <v>235</v>
      </c>
      <c r="E14" s="24">
        <v>6</v>
      </c>
      <c r="F14" s="32">
        <v>0.084</v>
      </c>
      <c r="G14" s="32">
        <v>0.084</v>
      </c>
      <c r="H14" s="33">
        <v>0.084</v>
      </c>
      <c r="I14" s="33"/>
      <c r="J14" s="33"/>
      <c r="K14" s="33"/>
      <c r="L14" s="32"/>
      <c r="M14" s="32"/>
      <c r="N14" s="32"/>
      <c r="O14" s="32"/>
      <c r="P14" s="32"/>
      <c r="Q14" s="32"/>
    </row>
    <row r="15" ht="20.25" customHeight="1" spans="1:17">
      <c r="A15" s="24" t="s">
        <v>29</v>
      </c>
      <c r="B15" s="24"/>
      <c r="C15" s="24"/>
      <c r="D15" s="37"/>
      <c r="E15" s="37"/>
      <c r="F15" s="32">
        <v>0.764</v>
      </c>
      <c r="G15" s="32">
        <v>0.764</v>
      </c>
      <c r="H15" s="32">
        <v>0.764</v>
      </c>
      <c r="I15" s="32"/>
      <c r="J15" s="32"/>
      <c r="K15" s="32"/>
      <c r="L15" s="32"/>
      <c r="M15" s="32"/>
      <c r="N15" s="32"/>
      <c r="O15" s="32"/>
      <c r="P15" s="32"/>
      <c r="Q15" s="32"/>
    </row>
  </sheetData>
  <mergeCells count="17">
    <mergeCell ref="A1:M1"/>
    <mergeCell ref="A2:Q2"/>
    <mergeCell ref="A3:M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A18" sqref="A18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 t="s">
        <v>236</v>
      </c>
    </row>
    <row r="2" ht="45" customHeight="1" spans="1:17">
      <c r="A2" s="29" t="s">
        <v>237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20.25" customHeight="1" spans="1:17">
      <c r="A3" s="19" t="str">
        <f>"单位名称："&amp;"通海县市政园林绿化管理站"</f>
        <v>单位名称：通海县市政园林绿化管理站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  <c r="M3" s="20"/>
      <c r="N3" s="20"/>
      <c r="O3" s="20"/>
      <c r="P3" s="20"/>
      <c r="Q3" s="20" t="s">
        <v>26</v>
      </c>
    </row>
    <row r="4" ht="27.15" customHeight="1" spans="1:17">
      <c r="A4" s="30" t="s">
        <v>221</v>
      </c>
      <c r="B4" s="30" t="s">
        <v>238</v>
      </c>
      <c r="C4" s="30" t="s">
        <v>239</v>
      </c>
      <c r="D4" s="30" t="s">
        <v>240</v>
      </c>
      <c r="E4" s="30" t="s">
        <v>241</v>
      </c>
      <c r="F4" s="30" t="s">
        <v>242</v>
      </c>
      <c r="G4" s="30" t="s">
        <v>132</v>
      </c>
      <c r="H4" s="30"/>
      <c r="I4" s="30"/>
      <c r="J4" s="30"/>
      <c r="K4" s="30"/>
      <c r="L4" s="30"/>
      <c r="M4" s="30"/>
      <c r="N4" s="30"/>
      <c r="O4" s="30"/>
      <c r="P4" s="30"/>
      <c r="Q4" s="30"/>
    </row>
    <row r="5" ht="23.4" customHeight="1" spans="1:17">
      <c r="A5" s="30" t="s">
        <v>227</v>
      </c>
      <c r="B5" s="30"/>
      <c r="C5" s="30" t="s">
        <v>239</v>
      </c>
      <c r="D5" s="30" t="s">
        <v>240</v>
      </c>
      <c r="E5" s="30" t="s">
        <v>241</v>
      </c>
      <c r="F5" s="30" t="s">
        <v>243</v>
      </c>
      <c r="G5" s="30" t="s">
        <v>29</v>
      </c>
      <c r="H5" s="30" t="s">
        <v>32</v>
      </c>
      <c r="I5" s="30" t="s">
        <v>228</v>
      </c>
      <c r="J5" s="30" t="s">
        <v>229</v>
      </c>
      <c r="K5" s="30" t="s">
        <v>35</v>
      </c>
      <c r="L5" s="30" t="s">
        <v>36</v>
      </c>
      <c r="M5" s="30"/>
      <c r="N5" s="30"/>
      <c r="O5" s="30"/>
      <c r="P5" s="30"/>
      <c r="Q5" s="30"/>
    </row>
    <row r="6" ht="28.65" customHeight="1" spans="1:17">
      <c r="A6" s="30"/>
      <c r="B6" s="30"/>
      <c r="C6" s="30"/>
      <c r="D6" s="30"/>
      <c r="E6" s="30"/>
      <c r="F6" s="30"/>
      <c r="G6" s="30"/>
      <c r="H6" s="30" t="s">
        <v>31</v>
      </c>
      <c r="I6" s="30"/>
      <c r="J6" s="30"/>
      <c r="K6" s="30"/>
      <c r="L6" s="30" t="s">
        <v>31</v>
      </c>
      <c r="M6" s="30" t="s">
        <v>37</v>
      </c>
      <c r="N6" s="30" t="s">
        <v>38</v>
      </c>
      <c r="O6" s="34" t="s">
        <v>39</v>
      </c>
      <c r="P6" s="34" t="s">
        <v>40</v>
      </c>
      <c r="Q6" s="34" t="s">
        <v>41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23"/>
      <c r="B8" s="23"/>
      <c r="C8" s="23"/>
      <c r="D8" s="24"/>
      <c r="E8" s="24"/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ht="20.25" customHeight="1" spans="1:17">
      <c r="A9" s="23"/>
      <c r="B9" s="23"/>
      <c r="C9" s="23"/>
      <c r="D9" s="23"/>
      <c r="E9" s="23"/>
      <c r="F9" s="2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ht="20.25" customHeight="1" spans="1:17">
      <c r="A10" s="24" t="s">
        <v>29</v>
      </c>
      <c r="B10" s="24"/>
      <c r="C10" s="24"/>
      <c r="D10" s="24"/>
      <c r="E10" s="24"/>
      <c r="F10" s="24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customHeight="1" spans="1:1">
      <c r="A11" s="12" t="s">
        <v>244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selection activeCell="B24" sqref="B24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 t="s">
        <v>245</v>
      </c>
    </row>
    <row r="2" ht="45.15" customHeight="1" spans="1:14">
      <c r="A2" s="25" t="s">
        <v>246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18.75" customHeight="1" spans="1:14">
      <c r="A3" s="19" t="str">
        <f>"单位名称："&amp;"通海县市政园林绿化管理站"</f>
        <v>单位名称：通海县市政园林绿化管理站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 t="s">
        <v>26</v>
      </c>
    </row>
    <row r="4" ht="22.5" customHeight="1" spans="1:14">
      <c r="A4" s="28" t="s">
        <v>247</v>
      </c>
      <c r="B4" s="28" t="s">
        <v>132</v>
      </c>
      <c r="C4" s="28"/>
      <c r="D4" s="28"/>
      <c r="E4" s="28" t="s">
        <v>248</v>
      </c>
      <c r="F4" s="28"/>
      <c r="G4" s="28"/>
      <c r="H4" s="28"/>
      <c r="I4" s="28"/>
      <c r="J4" s="28"/>
      <c r="K4" s="28"/>
      <c r="L4" s="28"/>
      <c r="M4" s="28"/>
      <c r="N4" s="28"/>
    </row>
    <row r="5" ht="22.5" customHeight="1" spans="1:14">
      <c r="A5" s="28"/>
      <c r="B5" s="28" t="s">
        <v>29</v>
      </c>
      <c r="C5" s="28" t="s">
        <v>32</v>
      </c>
      <c r="D5" s="28" t="s">
        <v>228</v>
      </c>
      <c r="E5" s="28" t="s">
        <v>249</v>
      </c>
      <c r="F5" s="28" t="s">
        <v>250</v>
      </c>
      <c r="G5" s="28" t="s">
        <v>251</v>
      </c>
      <c r="H5" s="28" t="s">
        <v>252</v>
      </c>
      <c r="I5" s="28" t="s">
        <v>253</v>
      </c>
      <c r="J5" s="28" t="s">
        <v>254</v>
      </c>
      <c r="K5" s="28" t="s">
        <v>255</v>
      </c>
      <c r="L5" s="28" t="s">
        <v>256</v>
      </c>
      <c r="M5" s="28" t="s">
        <v>257</v>
      </c>
      <c r="N5" s="28" t="s">
        <v>258</v>
      </c>
    </row>
    <row r="6" ht="18.75" customHeight="1" spans="1:14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ht="18.75" customHeight="1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24" t="s">
        <v>29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customHeight="1" spans="1:1">
      <c r="A9" s="12" t="s">
        <v>259</v>
      </c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B14" sqref="B14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9"/>
      <c r="B1" s="19"/>
      <c r="C1" s="19"/>
      <c r="D1" s="19"/>
      <c r="E1" s="19"/>
      <c r="F1" s="19"/>
      <c r="G1" s="19"/>
      <c r="H1" s="19"/>
      <c r="I1" s="19"/>
      <c r="J1" s="20" t="s">
        <v>260</v>
      </c>
    </row>
    <row r="2" ht="52.05" customHeight="1" spans="1:10">
      <c r="A2" s="25" t="s">
        <v>261</v>
      </c>
      <c r="B2" s="26"/>
      <c r="C2" s="26"/>
      <c r="D2" s="26"/>
      <c r="E2" s="26"/>
      <c r="F2" s="26"/>
      <c r="G2" s="26"/>
      <c r="H2" s="26"/>
      <c r="I2" s="26"/>
      <c r="J2" s="26"/>
    </row>
    <row r="3" ht="21.3" customHeight="1" spans="1:10">
      <c r="A3" s="19" t="str">
        <f>"单位名称："&amp;"通海县市政园林绿化管理站"</f>
        <v>单位名称：通海县市政园林绿化管理站</v>
      </c>
      <c r="B3" s="19"/>
      <c r="C3" s="19"/>
      <c r="D3" s="27"/>
      <c r="E3" s="27"/>
      <c r="F3" s="27"/>
      <c r="G3" s="27"/>
      <c r="H3" s="27"/>
      <c r="I3" s="27"/>
      <c r="J3" s="27"/>
    </row>
    <row r="4" ht="27.15" customHeight="1" spans="1:10">
      <c r="A4" s="22" t="s">
        <v>203</v>
      </c>
      <c r="B4" s="22" t="s">
        <v>204</v>
      </c>
      <c r="C4" s="22" t="s">
        <v>205</v>
      </c>
      <c r="D4" s="22" t="s">
        <v>206</v>
      </c>
      <c r="E4" s="22" t="s">
        <v>207</v>
      </c>
      <c r="F4" s="22" t="s">
        <v>208</v>
      </c>
      <c r="G4" s="22" t="s">
        <v>209</v>
      </c>
      <c r="H4" s="22" t="s">
        <v>210</v>
      </c>
      <c r="I4" s="22" t="s">
        <v>211</v>
      </c>
      <c r="J4" s="22" t="s">
        <v>212</v>
      </c>
    </row>
    <row r="5" ht="18.75" customHeight="1" spans="1:10">
      <c r="A5" s="22" t="s">
        <v>42</v>
      </c>
      <c r="B5" s="22" t="s">
        <v>43</v>
      </c>
      <c r="C5" s="22" t="s">
        <v>44</v>
      </c>
      <c r="D5" s="22" t="s">
        <v>45</v>
      </c>
      <c r="E5" s="22" t="s">
        <v>46</v>
      </c>
      <c r="F5" s="22" t="s">
        <v>47</v>
      </c>
      <c r="G5" s="22" t="s">
        <v>48</v>
      </c>
      <c r="H5" s="22" t="s">
        <v>49</v>
      </c>
      <c r="I5" s="22" t="s">
        <v>50</v>
      </c>
      <c r="J5" s="22" t="s">
        <v>65</v>
      </c>
    </row>
    <row r="6" ht="18.75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customHeight="1" spans="1:1">
      <c r="A8" s="12" t="s">
        <v>262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C15" sqref="C15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9"/>
      <c r="B1" s="19"/>
      <c r="C1" s="19"/>
      <c r="D1" s="19"/>
      <c r="E1" s="19"/>
      <c r="F1" s="19"/>
      <c r="G1" s="19"/>
      <c r="H1" s="20" t="s">
        <v>263</v>
      </c>
    </row>
    <row r="2" ht="41.4" customHeight="1" spans="1:8">
      <c r="A2" s="21" t="s">
        <v>264</v>
      </c>
      <c r="B2" s="21"/>
      <c r="C2" s="21"/>
      <c r="D2" s="21"/>
      <c r="E2" s="21"/>
      <c r="F2" s="21"/>
      <c r="G2" s="21"/>
      <c r="H2" s="21"/>
    </row>
    <row r="3" ht="18.75" customHeight="1" spans="1:8">
      <c r="A3" s="19" t="str">
        <f>"单位名称："&amp;"通海县市政园林绿化管理站"</f>
        <v>单位名称：通海县市政园林绿化管理站</v>
      </c>
      <c r="B3" s="19"/>
      <c r="C3" s="19"/>
      <c r="D3" s="19"/>
      <c r="E3" s="19"/>
      <c r="F3" s="19"/>
      <c r="G3" s="19"/>
      <c r="H3" s="19"/>
    </row>
    <row r="4" ht="18.75" customHeight="1" spans="1:8">
      <c r="A4" s="22" t="s">
        <v>216</v>
      </c>
      <c r="B4" s="22" t="s">
        <v>265</v>
      </c>
      <c r="C4" s="22" t="s">
        <v>266</v>
      </c>
      <c r="D4" s="22" t="s">
        <v>267</v>
      </c>
      <c r="E4" s="22" t="s">
        <v>224</v>
      </c>
      <c r="F4" s="22" t="s">
        <v>268</v>
      </c>
      <c r="G4" s="22"/>
      <c r="H4" s="22"/>
    </row>
    <row r="5" ht="18.75" customHeight="1" spans="1:8">
      <c r="A5" s="22"/>
      <c r="B5" s="22"/>
      <c r="C5" s="22"/>
      <c r="D5" s="22"/>
      <c r="E5" s="22"/>
      <c r="F5" s="22" t="s">
        <v>225</v>
      </c>
      <c r="G5" s="22" t="s">
        <v>269</v>
      </c>
      <c r="H5" s="22" t="s">
        <v>270</v>
      </c>
    </row>
    <row r="6" ht="18.75" customHeight="1" spans="1:8">
      <c r="A6" s="22" t="s">
        <v>42</v>
      </c>
      <c r="B6" s="22" t="s">
        <v>43</v>
      </c>
      <c r="C6" s="22" t="s">
        <v>44</v>
      </c>
      <c r="D6" s="22" t="s">
        <v>45</v>
      </c>
      <c r="E6" s="22" t="s">
        <v>46</v>
      </c>
      <c r="F6" s="22" t="s">
        <v>47</v>
      </c>
      <c r="G6" s="22" t="s">
        <v>48</v>
      </c>
      <c r="H6" s="22" t="s">
        <v>49</v>
      </c>
    </row>
    <row r="7" ht="18.75" customHeight="1" spans="1:8">
      <c r="A7" s="23" t="s">
        <v>52</v>
      </c>
      <c r="B7" s="23" t="s">
        <v>271</v>
      </c>
      <c r="C7" s="23" t="s">
        <v>272</v>
      </c>
      <c r="D7" s="23" t="s">
        <v>273</v>
      </c>
      <c r="E7" s="24" t="s">
        <v>233</v>
      </c>
      <c r="F7" s="24">
        <v>2</v>
      </c>
      <c r="G7" s="17">
        <v>900</v>
      </c>
      <c r="H7" s="17">
        <v>1800</v>
      </c>
    </row>
    <row r="8" customHeight="1" spans="1:1">
      <c r="A8" s="12" t="s">
        <v>274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B15" sqref="B15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275</v>
      </c>
    </row>
    <row r="2" ht="45" customHeight="1" spans="1:11">
      <c r="A2" s="3" t="s">
        <v>276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"单位名称："&amp;"通海县市政园林绿化管理站"</f>
        <v>单位名称：通海县市政园林绿化管理站</v>
      </c>
      <c r="B3" s="4"/>
      <c r="C3" s="4"/>
      <c r="D3" s="4"/>
      <c r="E3" s="4"/>
      <c r="F3" s="4"/>
      <c r="G3" s="4"/>
      <c r="H3" s="5"/>
      <c r="I3" s="5"/>
      <c r="J3" s="5"/>
      <c r="K3" s="5" t="s">
        <v>26</v>
      </c>
    </row>
    <row r="4" ht="18.75" customHeight="1" spans="1:11">
      <c r="A4" s="13" t="s">
        <v>197</v>
      </c>
      <c r="B4" s="13" t="s">
        <v>127</v>
      </c>
      <c r="C4" s="13" t="s">
        <v>125</v>
      </c>
      <c r="D4" s="13" t="s">
        <v>128</v>
      </c>
      <c r="E4" s="13" t="s">
        <v>129</v>
      </c>
      <c r="F4" s="13" t="s">
        <v>277</v>
      </c>
      <c r="G4" s="13" t="s">
        <v>278</v>
      </c>
      <c r="H4" s="13" t="s">
        <v>29</v>
      </c>
      <c r="I4" s="13" t="s">
        <v>279</v>
      </c>
      <c r="J4" s="13"/>
      <c r="K4" s="13"/>
    </row>
    <row r="5" ht="18.75" customHeight="1" spans="1:11">
      <c r="A5" s="13"/>
      <c r="B5" s="13"/>
      <c r="C5" s="13"/>
      <c r="D5" s="13"/>
      <c r="E5" s="13"/>
      <c r="F5" s="13"/>
      <c r="G5" s="13"/>
      <c r="H5" s="13"/>
      <c r="I5" s="13" t="s">
        <v>32</v>
      </c>
      <c r="J5" s="13" t="s">
        <v>33</v>
      </c>
      <c r="K5" s="13" t="s">
        <v>34</v>
      </c>
    </row>
    <row r="6" ht="22.65" customHeight="1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ht="18.75" customHeight="1" spans="1:11">
      <c r="A7" s="14" t="s">
        <v>42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0.25" customHeight="1" spans="1:11">
      <c r="A8" s="15"/>
      <c r="B8" s="16"/>
      <c r="C8" s="15"/>
      <c r="D8" s="15"/>
      <c r="E8" s="15"/>
      <c r="F8" s="15"/>
      <c r="G8" s="15"/>
      <c r="H8" s="17"/>
      <c r="I8" s="17"/>
      <c r="J8" s="17"/>
      <c r="K8" s="17"/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8" t="s">
        <v>29</v>
      </c>
      <c r="B10" s="18"/>
      <c r="C10" s="18"/>
      <c r="D10" s="18"/>
      <c r="E10" s="18"/>
      <c r="F10" s="18"/>
      <c r="G10" s="18"/>
      <c r="H10" s="17"/>
      <c r="I10" s="17"/>
      <c r="J10" s="17"/>
      <c r="K10" s="17"/>
    </row>
    <row r="11" customHeight="1" spans="1:1">
      <c r="A11" s="12" t="s">
        <v>280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D19" sqref="D19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281</v>
      </c>
    </row>
    <row r="2" ht="45" customHeight="1" spans="1:7">
      <c r="A2" s="3" t="s">
        <v>282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"单位名称："&amp;"通海县市政园林绿化管理站"</f>
        <v>单位名称：通海县市政园林绿化管理站</v>
      </c>
      <c r="B3" s="4"/>
      <c r="C3" s="4"/>
      <c r="D3" s="4"/>
      <c r="E3" s="5"/>
      <c r="F3" s="5"/>
      <c r="G3" s="5" t="s">
        <v>26</v>
      </c>
    </row>
    <row r="4" ht="18.75" customHeight="1" spans="1:7">
      <c r="A4" s="6" t="s">
        <v>125</v>
      </c>
      <c r="B4" s="6" t="s">
        <v>197</v>
      </c>
      <c r="C4" s="6" t="s">
        <v>127</v>
      </c>
      <c r="D4" s="6" t="s">
        <v>283</v>
      </c>
      <c r="E4" s="6" t="s">
        <v>32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42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/>
      <c r="B8" s="8"/>
      <c r="C8" s="9"/>
      <c r="D8" s="8"/>
      <c r="E8" s="10"/>
      <c r="F8" s="10"/>
      <c r="G8" s="10"/>
    </row>
    <row r="9" ht="20.25" customHeight="1" spans="1:7">
      <c r="A9" s="11" t="s">
        <v>29</v>
      </c>
      <c r="B9" s="11"/>
      <c r="C9" s="11"/>
      <c r="D9" s="11"/>
      <c r="E9" s="10"/>
      <c r="F9" s="10"/>
      <c r="G9" s="10"/>
    </row>
    <row r="10" customHeight="1" spans="1:1">
      <c r="A10" s="12" t="s">
        <v>284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24</v>
      </c>
    </row>
    <row r="2" ht="37.5" customHeight="1" spans="1:20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.75" customHeight="1" spans="1:20">
      <c r="A3" s="4" t="str">
        <f>"单位名称："&amp;"通海县市政园林绿化管理站"</f>
        <v>单位名称：通海县市政园林绿化管理站</v>
      </c>
      <c r="B3" s="4"/>
      <c r="C3" s="4"/>
      <c r="D3" s="4"/>
      <c r="E3" s="51"/>
      <c r="F3" s="51"/>
      <c r="G3" s="51"/>
      <c r="H3" s="5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26</v>
      </c>
    </row>
    <row r="4" ht="18.75" customHeight="1" spans="1:20">
      <c r="A4" s="13" t="s">
        <v>27</v>
      </c>
      <c r="B4" s="68" t="s">
        <v>28</v>
      </c>
      <c r="C4" s="68" t="s">
        <v>29</v>
      </c>
      <c r="D4" s="68" t="s">
        <v>30</v>
      </c>
      <c r="E4" s="68"/>
      <c r="F4" s="68"/>
      <c r="G4" s="68"/>
      <c r="H4" s="68"/>
      <c r="I4" s="68"/>
      <c r="J4" s="71"/>
      <c r="K4" s="71"/>
      <c r="L4" s="71"/>
      <c r="M4" s="71"/>
      <c r="N4" s="71"/>
      <c r="O4" s="68" t="s">
        <v>20</v>
      </c>
      <c r="P4" s="68"/>
      <c r="Q4" s="68"/>
      <c r="R4" s="68"/>
      <c r="S4" s="68"/>
      <c r="T4" s="68"/>
    </row>
    <row r="5" ht="18.75" customHeight="1" spans="1:20">
      <c r="A5" s="13"/>
      <c r="B5" s="68"/>
      <c r="C5" s="68"/>
      <c r="D5" s="69" t="s">
        <v>31</v>
      </c>
      <c r="E5" s="69" t="s">
        <v>32</v>
      </c>
      <c r="F5" s="69" t="s">
        <v>33</v>
      </c>
      <c r="G5" s="69" t="s">
        <v>34</v>
      </c>
      <c r="H5" s="69" t="s">
        <v>35</v>
      </c>
      <c r="I5" s="72" t="s">
        <v>36</v>
      </c>
      <c r="J5" s="73"/>
      <c r="K5" s="73"/>
      <c r="L5" s="73"/>
      <c r="M5" s="73"/>
      <c r="N5" s="73"/>
      <c r="O5" s="72" t="s">
        <v>31</v>
      </c>
      <c r="P5" s="72" t="s">
        <v>32</v>
      </c>
      <c r="Q5" s="72" t="s">
        <v>33</v>
      </c>
      <c r="R5" s="72" t="s">
        <v>34</v>
      </c>
      <c r="S5" s="72" t="s">
        <v>35</v>
      </c>
      <c r="T5" s="72" t="s">
        <v>36</v>
      </c>
    </row>
    <row r="6" ht="18.75" customHeight="1" spans="1:20">
      <c r="A6" s="13"/>
      <c r="B6" s="68"/>
      <c r="C6" s="68"/>
      <c r="D6" s="69"/>
      <c r="E6" s="69"/>
      <c r="F6" s="69"/>
      <c r="G6" s="69"/>
      <c r="H6" s="69"/>
      <c r="I6" s="72" t="s">
        <v>31</v>
      </c>
      <c r="J6" s="72" t="s">
        <v>37</v>
      </c>
      <c r="K6" s="72" t="s">
        <v>38</v>
      </c>
      <c r="L6" s="72" t="s">
        <v>39</v>
      </c>
      <c r="M6" s="72" t="s">
        <v>40</v>
      </c>
      <c r="N6" s="72" t="s">
        <v>41</v>
      </c>
      <c r="O6" s="72"/>
      <c r="P6" s="72"/>
      <c r="Q6" s="72"/>
      <c r="R6" s="72"/>
      <c r="S6" s="72"/>
      <c r="T6" s="72"/>
    </row>
    <row r="7" ht="18.75" customHeight="1" spans="1:20">
      <c r="A7" s="70" t="s">
        <v>42</v>
      </c>
      <c r="B7" s="14" t="s">
        <v>43</v>
      </c>
      <c r="C7" s="14" t="s">
        <v>44</v>
      </c>
      <c r="D7" s="14" t="s">
        <v>45</v>
      </c>
      <c r="E7" s="70" t="s">
        <v>46</v>
      </c>
      <c r="F7" s="14" t="s">
        <v>47</v>
      </c>
      <c r="G7" s="14" t="s">
        <v>48</v>
      </c>
      <c r="H7" s="70" t="s">
        <v>49</v>
      </c>
      <c r="I7" s="14" t="s">
        <v>50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  <c r="T7" s="14">
        <v>20</v>
      </c>
    </row>
    <row r="8" ht="20.25" customHeight="1" spans="1:20">
      <c r="A8" s="16" t="s">
        <v>51</v>
      </c>
      <c r="B8" s="16" t="s">
        <v>52</v>
      </c>
      <c r="C8" s="17">
        <v>83.06115</v>
      </c>
      <c r="D8" s="17">
        <v>83.06115</v>
      </c>
      <c r="E8" s="17">
        <v>83.06115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20.25" customHeight="1" spans="1:20">
      <c r="A9" s="45" t="s">
        <v>29</v>
      </c>
      <c r="B9" s="45"/>
      <c r="C9" s="17">
        <v>83.06115</v>
      </c>
      <c r="D9" s="17">
        <v>83.06115</v>
      </c>
      <c r="E9" s="17">
        <v>83.06115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20">
    <mergeCell ref="A2:T2"/>
    <mergeCell ref="A3:D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53</v>
      </c>
    </row>
    <row r="2" ht="37.5" customHeight="1" spans="1:15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50"/>
      <c r="L2" s="50"/>
      <c r="M2" s="50"/>
      <c r="N2" s="50"/>
      <c r="O2" s="50"/>
    </row>
    <row r="3" ht="18.75" customHeight="1" spans="1:15">
      <c r="A3" s="41" t="str">
        <f>"单位名称："&amp;"通海县市政园林绿化管理站"</f>
        <v>单位名称：通海县市政园林绿化管理站</v>
      </c>
      <c r="B3" s="41"/>
      <c r="C3" s="41"/>
      <c r="D3" s="41"/>
      <c r="E3" s="41"/>
      <c r="F3" s="41"/>
      <c r="G3" s="41"/>
      <c r="H3" s="41"/>
      <c r="I3" s="41"/>
      <c r="J3" s="2"/>
      <c r="K3" s="2"/>
      <c r="L3" s="2"/>
      <c r="M3" s="2"/>
      <c r="N3" s="2"/>
      <c r="O3" s="2" t="s">
        <v>26</v>
      </c>
    </row>
    <row r="4" ht="18.75" customHeight="1" spans="1:15">
      <c r="A4" s="13" t="s">
        <v>55</v>
      </c>
      <c r="B4" s="13" t="s">
        <v>56</v>
      </c>
      <c r="C4" s="44" t="s">
        <v>29</v>
      </c>
      <c r="D4" s="44" t="s">
        <v>32</v>
      </c>
      <c r="E4" s="44"/>
      <c r="F4" s="44"/>
      <c r="G4" s="13" t="s">
        <v>33</v>
      </c>
      <c r="H4" s="44" t="s">
        <v>34</v>
      </c>
      <c r="I4" s="13" t="s">
        <v>57</v>
      </c>
      <c r="J4" s="44" t="s">
        <v>36</v>
      </c>
      <c r="K4" s="44"/>
      <c r="L4" s="44"/>
      <c r="M4" s="44"/>
      <c r="N4" s="44"/>
      <c r="O4" s="44"/>
    </row>
    <row r="5" ht="18.75" customHeight="1" spans="1:15">
      <c r="A5" s="13"/>
      <c r="B5" s="13"/>
      <c r="C5" s="44"/>
      <c r="D5" s="44" t="s">
        <v>31</v>
      </c>
      <c r="E5" s="44" t="s">
        <v>58</v>
      </c>
      <c r="F5" s="44" t="s">
        <v>59</v>
      </c>
      <c r="G5" s="13"/>
      <c r="H5" s="44"/>
      <c r="I5" s="13"/>
      <c r="J5" s="44" t="s">
        <v>31</v>
      </c>
      <c r="K5" s="44" t="s">
        <v>60</v>
      </c>
      <c r="L5" s="14" t="s">
        <v>61</v>
      </c>
      <c r="M5" s="14" t="s">
        <v>62</v>
      </c>
      <c r="N5" s="14" t="s">
        <v>63</v>
      </c>
      <c r="O5" s="14" t="s">
        <v>64</v>
      </c>
    </row>
    <row r="6" ht="18.75" customHeight="1" spans="1:15">
      <c r="A6" s="14" t="s">
        <v>42</v>
      </c>
      <c r="B6" s="14" t="s">
        <v>43</v>
      </c>
      <c r="C6" s="14" t="s">
        <v>44</v>
      </c>
      <c r="D6" s="14" t="s">
        <v>45</v>
      </c>
      <c r="E6" s="14" t="s">
        <v>46</v>
      </c>
      <c r="F6" s="14" t="s">
        <v>47</v>
      </c>
      <c r="G6" s="14" t="s">
        <v>48</v>
      </c>
      <c r="H6" s="14" t="s">
        <v>49</v>
      </c>
      <c r="I6" s="14" t="s">
        <v>50</v>
      </c>
      <c r="J6" s="14" t="s">
        <v>65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</row>
    <row r="7" ht="20.25" customHeight="1" spans="1:15">
      <c r="A7" s="16" t="s">
        <v>66</v>
      </c>
      <c r="B7" s="16" t="s">
        <v>67</v>
      </c>
      <c r="C7" s="17">
        <v>11.073792</v>
      </c>
      <c r="D7" s="17">
        <v>11.073792</v>
      </c>
      <c r="E7" s="17">
        <v>11.073792</v>
      </c>
      <c r="F7" s="17"/>
      <c r="G7" s="17"/>
      <c r="H7" s="17"/>
      <c r="I7" s="17"/>
      <c r="J7" s="17"/>
      <c r="K7" s="17"/>
      <c r="L7" s="17"/>
      <c r="M7" s="17"/>
      <c r="N7" s="17"/>
      <c r="O7" s="17"/>
    </row>
    <row r="8" ht="20.25" customHeight="1" spans="1:15">
      <c r="A8" s="61" t="s">
        <v>68</v>
      </c>
      <c r="B8" s="61" t="s">
        <v>69</v>
      </c>
      <c r="C8" s="17">
        <v>11.073792</v>
      </c>
      <c r="D8" s="17">
        <v>11.073792</v>
      </c>
      <c r="E8" s="17">
        <v>11.073792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2" t="s">
        <v>70</v>
      </c>
      <c r="B9" s="62" t="s">
        <v>71</v>
      </c>
      <c r="C9" s="17">
        <v>2.88</v>
      </c>
      <c r="D9" s="17">
        <v>2.88</v>
      </c>
      <c r="E9" s="17">
        <v>2.88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2" t="s">
        <v>72</v>
      </c>
      <c r="B10" s="62" t="s">
        <v>73</v>
      </c>
      <c r="C10" s="17">
        <v>8.193792</v>
      </c>
      <c r="D10" s="17">
        <v>8.193792</v>
      </c>
      <c r="E10" s="17">
        <v>8.193792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16" t="s">
        <v>74</v>
      </c>
      <c r="B11" s="16" t="s">
        <v>75</v>
      </c>
      <c r="C11" s="17">
        <v>7.513246</v>
      </c>
      <c r="D11" s="17">
        <v>7.513246</v>
      </c>
      <c r="E11" s="17">
        <v>7.513246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1" t="s">
        <v>76</v>
      </c>
      <c r="B12" s="61" t="s">
        <v>77</v>
      </c>
      <c r="C12" s="17">
        <v>7.513246</v>
      </c>
      <c r="D12" s="17">
        <v>7.513246</v>
      </c>
      <c r="E12" s="17">
        <v>7.513246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2" t="s">
        <v>78</v>
      </c>
      <c r="B13" s="62" t="s">
        <v>79</v>
      </c>
      <c r="C13" s="17">
        <v>4.25053</v>
      </c>
      <c r="D13" s="17">
        <v>4.25053</v>
      </c>
      <c r="E13" s="17">
        <v>4.25053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2" t="s">
        <v>80</v>
      </c>
      <c r="B14" s="62" t="s">
        <v>81</v>
      </c>
      <c r="C14" s="17">
        <v>2.657138</v>
      </c>
      <c r="D14" s="17">
        <v>2.657138</v>
      </c>
      <c r="E14" s="17">
        <v>2.657138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2" t="s">
        <v>82</v>
      </c>
      <c r="B15" s="62" t="s">
        <v>83</v>
      </c>
      <c r="C15" s="17">
        <v>0.605578</v>
      </c>
      <c r="D15" s="17">
        <v>0.605578</v>
      </c>
      <c r="E15" s="17">
        <v>0.605578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16" t="s">
        <v>84</v>
      </c>
      <c r="B16" s="16" t="s">
        <v>85</v>
      </c>
      <c r="C16" s="17">
        <v>58.673312</v>
      </c>
      <c r="D16" s="17">
        <v>58.673312</v>
      </c>
      <c r="E16" s="17">
        <v>58.673312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1" t="s">
        <v>86</v>
      </c>
      <c r="B17" s="61" t="s">
        <v>87</v>
      </c>
      <c r="C17" s="17">
        <v>58.673312</v>
      </c>
      <c r="D17" s="17">
        <v>58.673312</v>
      </c>
      <c r="E17" s="17">
        <v>58.673312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2" t="s">
        <v>88</v>
      </c>
      <c r="B18" s="62" t="s">
        <v>89</v>
      </c>
      <c r="C18" s="17">
        <v>58.673312</v>
      </c>
      <c r="D18" s="17">
        <v>58.673312</v>
      </c>
      <c r="E18" s="17">
        <v>58.673312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90</v>
      </c>
      <c r="B19" s="16" t="s">
        <v>91</v>
      </c>
      <c r="C19" s="17">
        <v>5.8008</v>
      </c>
      <c r="D19" s="17">
        <v>5.8008</v>
      </c>
      <c r="E19" s="17">
        <v>5.8008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1" t="s">
        <v>92</v>
      </c>
      <c r="B20" s="61" t="s">
        <v>93</v>
      </c>
      <c r="C20" s="17">
        <v>5.8008</v>
      </c>
      <c r="D20" s="17">
        <v>5.8008</v>
      </c>
      <c r="E20" s="17">
        <v>5.8008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2" t="s">
        <v>94</v>
      </c>
      <c r="B21" s="62" t="s">
        <v>95</v>
      </c>
      <c r="C21" s="17">
        <v>5.8008</v>
      </c>
      <c r="D21" s="17">
        <v>5.8008</v>
      </c>
      <c r="E21" s="17">
        <v>5.8008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45" t="s">
        <v>96</v>
      </c>
      <c r="B22" s="45"/>
      <c r="C22" s="17">
        <v>83.06115</v>
      </c>
      <c r="D22" s="17">
        <v>83.06115</v>
      </c>
      <c r="E22" s="17">
        <v>83.06115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</sheetData>
  <mergeCells count="11">
    <mergeCell ref="A2:O2"/>
    <mergeCell ref="A3:I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97</v>
      </c>
    </row>
    <row r="2" ht="45" customHeight="1" spans="1:4">
      <c r="A2" s="3" t="s">
        <v>98</v>
      </c>
      <c r="B2" s="3"/>
      <c r="C2" s="3"/>
      <c r="D2" s="3"/>
    </row>
    <row r="3" ht="18.75" customHeight="1" spans="1:4">
      <c r="A3" s="4" t="str">
        <f>"单位名称："&amp;"通海县市政园林绿化管理站"</f>
        <v>单位名称：通海县市政园林绿化管理站</v>
      </c>
      <c r="B3" s="4"/>
      <c r="C3" s="63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99</v>
      </c>
      <c r="C5" s="7" t="s">
        <v>100</v>
      </c>
      <c r="D5" s="7" t="s">
        <v>99</v>
      </c>
    </row>
    <row r="6" ht="18.75" customHeight="1" spans="1:4">
      <c r="A6" s="7"/>
      <c r="B6" s="7"/>
      <c r="C6" s="7"/>
      <c r="D6" s="7"/>
    </row>
    <row r="7" ht="22.5" customHeight="1" spans="1:4">
      <c r="A7" s="15" t="s">
        <v>101</v>
      </c>
      <c r="B7" s="17">
        <v>83.06115</v>
      </c>
      <c r="C7" s="15" t="s">
        <v>102</v>
      </c>
      <c r="D7" s="17">
        <v>83.06115</v>
      </c>
    </row>
    <row r="8" ht="22.5" customHeight="1" spans="1:4">
      <c r="A8" s="15" t="s">
        <v>103</v>
      </c>
      <c r="B8" s="17">
        <v>83.06115</v>
      </c>
      <c r="C8" s="15" t="str">
        <f>"（"&amp;"一"&amp;"）"&amp;"社会保障和就业支出"</f>
        <v>（一）社会保障和就业支出</v>
      </c>
      <c r="D8" s="17">
        <v>11.073792</v>
      </c>
    </row>
    <row r="9" ht="22.5" customHeight="1" spans="1:4">
      <c r="A9" s="15" t="s">
        <v>104</v>
      </c>
      <c r="B9" s="17"/>
      <c r="C9" s="15" t="str">
        <f>"（"&amp;"二"&amp;"）"&amp;"卫生健康支出"</f>
        <v>（二）卫生健康支出</v>
      </c>
      <c r="D9" s="17">
        <v>7.513246</v>
      </c>
    </row>
    <row r="10" ht="22.5" customHeight="1" spans="1:4">
      <c r="A10" s="15" t="s">
        <v>105</v>
      </c>
      <c r="B10" s="17"/>
      <c r="C10" s="15" t="str">
        <f>"（"&amp;"三"&amp;"）"&amp;"城乡社区支出"</f>
        <v>（三）城乡社区支出</v>
      </c>
      <c r="D10" s="17">
        <v>58.673312</v>
      </c>
    </row>
    <row r="11" ht="22.5" customHeight="1" spans="1:4">
      <c r="A11" s="15" t="s">
        <v>106</v>
      </c>
      <c r="B11" s="17"/>
      <c r="C11" s="15" t="str">
        <f>"（"&amp;"四"&amp;"）"&amp;"住房保障支出"</f>
        <v>（四）住房保障支出</v>
      </c>
      <c r="D11" s="17">
        <v>5.8008</v>
      </c>
    </row>
    <row r="12" ht="22.5" customHeight="1" spans="1:4">
      <c r="A12" s="15" t="s">
        <v>103</v>
      </c>
      <c r="B12" s="17"/>
      <c r="C12" s="15"/>
      <c r="D12" s="17"/>
    </row>
    <row r="13" ht="22.5" customHeight="1" spans="1:4">
      <c r="A13" s="15" t="s">
        <v>104</v>
      </c>
      <c r="B13" s="17"/>
      <c r="C13" s="15"/>
      <c r="D13" s="17"/>
    </row>
    <row r="14" ht="22.5" customHeight="1" spans="1:4">
      <c r="A14" s="15" t="s">
        <v>105</v>
      </c>
      <c r="B14" s="17"/>
      <c r="C14" s="15"/>
      <c r="D14" s="17"/>
    </row>
    <row r="15" ht="22.5" customHeight="1" spans="1:4">
      <c r="A15" s="64"/>
      <c r="B15" s="17"/>
      <c r="C15" s="15" t="s">
        <v>107</v>
      </c>
      <c r="D15" s="17"/>
    </row>
    <row r="16" ht="22.5" customHeight="1" spans="1:4">
      <c r="A16" s="65" t="s">
        <v>108</v>
      </c>
      <c r="B16" s="66">
        <v>83.06115</v>
      </c>
      <c r="C16" s="67" t="s">
        <v>109</v>
      </c>
      <c r="D16" s="66">
        <v>83.06115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0" t="s">
        <v>110</v>
      </c>
    </row>
    <row r="2" ht="37.5" customHeight="1" spans="1:7">
      <c r="A2" s="3" t="s">
        <v>111</v>
      </c>
      <c r="B2" s="3"/>
      <c r="C2" s="3"/>
      <c r="D2" s="3"/>
      <c r="E2" s="3"/>
      <c r="F2" s="3"/>
      <c r="G2" s="3"/>
    </row>
    <row r="3" ht="18.75" customHeight="1" spans="1:7">
      <c r="A3" s="41" t="str">
        <f>"单位名称："&amp;"通海县市政园林绿化管理站"</f>
        <v>单位名称：通海县市政园林绿化管理站</v>
      </c>
      <c r="B3" s="41"/>
      <c r="C3" s="41"/>
      <c r="D3" s="42"/>
      <c r="E3" s="42"/>
      <c r="F3" s="42"/>
      <c r="G3" s="43" t="s">
        <v>26</v>
      </c>
    </row>
    <row r="4" ht="18.75" customHeight="1" spans="1:7">
      <c r="A4" s="13" t="s">
        <v>112</v>
      </c>
      <c r="B4" s="13" t="s">
        <v>56</v>
      </c>
      <c r="C4" s="44" t="s">
        <v>29</v>
      </c>
      <c r="D4" s="44" t="s">
        <v>58</v>
      </c>
      <c r="E4" s="44"/>
      <c r="F4" s="44"/>
      <c r="G4" s="13" t="s">
        <v>59</v>
      </c>
    </row>
    <row r="5" ht="18.75" customHeight="1" spans="1:7">
      <c r="A5" s="13" t="s">
        <v>55</v>
      </c>
      <c r="B5" s="13" t="s">
        <v>56</v>
      </c>
      <c r="C5" s="44"/>
      <c r="D5" s="44" t="s">
        <v>31</v>
      </c>
      <c r="E5" s="44" t="s">
        <v>113</v>
      </c>
      <c r="F5" s="44" t="s">
        <v>114</v>
      </c>
      <c r="G5" s="13"/>
    </row>
    <row r="6" ht="18.75" customHeight="1" spans="1:7">
      <c r="A6" s="14" t="s">
        <v>42</v>
      </c>
      <c r="B6" s="14" t="s">
        <v>43</v>
      </c>
      <c r="C6" s="14" t="s">
        <v>44</v>
      </c>
      <c r="D6" s="14" t="s">
        <v>45</v>
      </c>
      <c r="E6" s="14" t="s">
        <v>46</v>
      </c>
      <c r="F6" s="14" t="s">
        <v>47</v>
      </c>
      <c r="G6" s="14" t="s">
        <v>48</v>
      </c>
    </row>
    <row r="7" ht="20.25" customHeight="1" spans="1:7">
      <c r="A7" s="16" t="s">
        <v>66</v>
      </c>
      <c r="B7" s="16" t="s">
        <v>67</v>
      </c>
      <c r="C7" s="17">
        <v>11.073792</v>
      </c>
      <c r="D7" s="17">
        <v>11.073792</v>
      </c>
      <c r="E7" s="17">
        <v>11.073792</v>
      </c>
      <c r="F7" s="17"/>
      <c r="G7" s="17"/>
    </row>
    <row r="8" ht="20.25" customHeight="1" spans="1:7">
      <c r="A8" s="61" t="s">
        <v>68</v>
      </c>
      <c r="B8" s="61" t="s">
        <v>69</v>
      </c>
      <c r="C8" s="17">
        <v>11.073792</v>
      </c>
      <c r="D8" s="17">
        <v>11.073792</v>
      </c>
      <c r="E8" s="17">
        <v>11.073792</v>
      </c>
      <c r="F8" s="17"/>
      <c r="G8" s="17"/>
    </row>
    <row r="9" ht="20.25" customHeight="1" spans="1:7">
      <c r="A9" s="62" t="s">
        <v>70</v>
      </c>
      <c r="B9" s="62" t="s">
        <v>71</v>
      </c>
      <c r="C9" s="17">
        <v>2.88</v>
      </c>
      <c r="D9" s="17">
        <v>2.88</v>
      </c>
      <c r="E9" s="17">
        <v>2.88</v>
      </c>
      <c r="F9" s="17"/>
      <c r="G9" s="17"/>
    </row>
    <row r="10" ht="20.25" customHeight="1" spans="1:7">
      <c r="A10" s="62" t="s">
        <v>72</v>
      </c>
      <c r="B10" s="62" t="s">
        <v>73</v>
      </c>
      <c r="C10" s="17">
        <v>8.193792</v>
      </c>
      <c r="D10" s="17">
        <v>8.193792</v>
      </c>
      <c r="E10" s="17">
        <v>8.193792</v>
      </c>
      <c r="F10" s="17"/>
      <c r="G10" s="17"/>
    </row>
    <row r="11" ht="20.25" customHeight="1" spans="1:7">
      <c r="A11" s="16" t="s">
        <v>74</v>
      </c>
      <c r="B11" s="16" t="s">
        <v>75</v>
      </c>
      <c r="C11" s="17">
        <v>7.513246</v>
      </c>
      <c r="D11" s="17">
        <v>7.513246</v>
      </c>
      <c r="E11" s="17">
        <v>7.513246</v>
      </c>
      <c r="F11" s="17"/>
      <c r="G11" s="17"/>
    </row>
    <row r="12" ht="20.25" customHeight="1" spans="1:7">
      <c r="A12" s="61" t="s">
        <v>76</v>
      </c>
      <c r="B12" s="61" t="s">
        <v>77</v>
      </c>
      <c r="C12" s="17">
        <v>7.513246</v>
      </c>
      <c r="D12" s="17">
        <v>7.513246</v>
      </c>
      <c r="E12" s="17">
        <v>7.513246</v>
      </c>
      <c r="F12" s="17"/>
      <c r="G12" s="17"/>
    </row>
    <row r="13" ht="20.25" customHeight="1" spans="1:7">
      <c r="A13" s="62" t="s">
        <v>78</v>
      </c>
      <c r="B13" s="62" t="s">
        <v>79</v>
      </c>
      <c r="C13" s="17">
        <v>4.25053</v>
      </c>
      <c r="D13" s="17">
        <v>4.25053</v>
      </c>
      <c r="E13" s="17">
        <v>4.25053</v>
      </c>
      <c r="F13" s="17"/>
      <c r="G13" s="17"/>
    </row>
    <row r="14" ht="20.25" customHeight="1" spans="1:7">
      <c r="A14" s="62" t="s">
        <v>80</v>
      </c>
      <c r="B14" s="62" t="s">
        <v>81</v>
      </c>
      <c r="C14" s="17">
        <v>2.657138</v>
      </c>
      <c r="D14" s="17">
        <v>2.657138</v>
      </c>
      <c r="E14" s="17">
        <v>2.657138</v>
      </c>
      <c r="F14" s="17"/>
      <c r="G14" s="17"/>
    </row>
    <row r="15" ht="20.25" customHeight="1" spans="1:7">
      <c r="A15" s="62" t="s">
        <v>82</v>
      </c>
      <c r="B15" s="62" t="s">
        <v>83</v>
      </c>
      <c r="C15" s="17">
        <v>0.605578</v>
      </c>
      <c r="D15" s="17">
        <v>0.605578</v>
      </c>
      <c r="E15" s="17">
        <v>0.605578</v>
      </c>
      <c r="F15" s="17"/>
      <c r="G15" s="17"/>
    </row>
    <row r="16" ht="20.25" customHeight="1" spans="1:7">
      <c r="A16" s="16" t="s">
        <v>84</v>
      </c>
      <c r="B16" s="16" t="s">
        <v>85</v>
      </c>
      <c r="C16" s="17">
        <v>58.673312</v>
      </c>
      <c r="D16" s="17">
        <v>58.673312</v>
      </c>
      <c r="E16" s="17">
        <v>54.723312</v>
      </c>
      <c r="F16" s="17">
        <v>3.95</v>
      </c>
      <c r="G16" s="17"/>
    </row>
    <row r="17" ht="20.25" customHeight="1" spans="1:7">
      <c r="A17" s="61" t="s">
        <v>86</v>
      </c>
      <c r="B17" s="61" t="s">
        <v>87</v>
      </c>
      <c r="C17" s="17">
        <v>58.673312</v>
      </c>
      <c r="D17" s="17">
        <v>58.673312</v>
      </c>
      <c r="E17" s="17">
        <v>54.723312</v>
      </c>
      <c r="F17" s="17">
        <v>3.95</v>
      </c>
      <c r="G17" s="17"/>
    </row>
    <row r="18" ht="20.25" customHeight="1" spans="1:7">
      <c r="A18" s="62" t="s">
        <v>88</v>
      </c>
      <c r="B18" s="62" t="s">
        <v>89</v>
      </c>
      <c r="C18" s="17">
        <v>58.673312</v>
      </c>
      <c r="D18" s="17">
        <v>58.673312</v>
      </c>
      <c r="E18" s="17">
        <v>54.723312</v>
      </c>
      <c r="F18" s="17">
        <v>3.95</v>
      </c>
      <c r="G18" s="17"/>
    </row>
    <row r="19" ht="20.25" customHeight="1" spans="1:7">
      <c r="A19" s="16" t="s">
        <v>90</v>
      </c>
      <c r="B19" s="16" t="s">
        <v>91</v>
      </c>
      <c r="C19" s="17">
        <v>5.8008</v>
      </c>
      <c r="D19" s="17">
        <v>5.8008</v>
      </c>
      <c r="E19" s="17">
        <v>5.8008</v>
      </c>
      <c r="F19" s="17"/>
      <c r="G19" s="17"/>
    </row>
    <row r="20" ht="20.25" customHeight="1" spans="1:7">
      <c r="A20" s="61" t="s">
        <v>92</v>
      </c>
      <c r="B20" s="61" t="s">
        <v>93</v>
      </c>
      <c r="C20" s="17">
        <v>5.8008</v>
      </c>
      <c r="D20" s="17">
        <v>5.8008</v>
      </c>
      <c r="E20" s="17">
        <v>5.8008</v>
      </c>
      <c r="F20" s="17"/>
      <c r="G20" s="17"/>
    </row>
    <row r="21" ht="20.25" customHeight="1" spans="1:7">
      <c r="A21" s="62" t="s">
        <v>94</v>
      </c>
      <c r="B21" s="62" t="s">
        <v>95</v>
      </c>
      <c r="C21" s="17">
        <v>5.8008</v>
      </c>
      <c r="D21" s="17">
        <v>5.8008</v>
      </c>
      <c r="E21" s="17">
        <v>5.8008</v>
      </c>
      <c r="F21" s="17"/>
      <c r="G21" s="17"/>
    </row>
    <row r="22" ht="20.25" customHeight="1" spans="1:7">
      <c r="A22" s="45" t="s">
        <v>96</v>
      </c>
      <c r="B22" s="45"/>
      <c r="C22" s="46">
        <v>83.06115</v>
      </c>
      <c r="D22" s="46">
        <v>83.06115</v>
      </c>
      <c r="E22" s="46">
        <v>79.11115</v>
      </c>
      <c r="F22" s="46">
        <v>3.95</v>
      </c>
      <c r="G22" s="46"/>
    </row>
  </sheetData>
  <mergeCells count="7">
    <mergeCell ref="A2:G2"/>
    <mergeCell ref="A3:C3"/>
    <mergeCell ref="A4:B4"/>
    <mergeCell ref="D4:F4"/>
    <mergeCell ref="A22:B22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4"/>
      <c r="B1" s="54"/>
      <c r="C1" s="55"/>
      <c r="D1" s="1"/>
      <c r="E1" s="1"/>
      <c r="F1" s="56" t="s">
        <v>115</v>
      </c>
    </row>
    <row r="2" ht="41.25" customHeight="1" spans="1:6">
      <c r="A2" s="57" t="s">
        <v>116</v>
      </c>
      <c r="B2" s="57"/>
      <c r="C2" s="57"/>
      <c r="D2" s="57"/>
      <c r="E2" s="57"/>
      <c r="F2" s="57"/>
    </row>
    <row r="3" ht="18.75" customHeight="1" spans="1:6">
      <c r="A3" s="4" t="str">
        <f>"单位名称："&amp;"通海县市政园林绿化管理站"</f>
        <v>单位名称：通海县市政园林绿化管理站</v>
      </c>
      <c r="B3" s="4"/>
      <c r="C3" s="4"/>
      <c r="D3" s="58"/>
      <c r="E3" s="1"/>
      <c r="F3" s="56" t="s">
        <v>26</v>
      </c>
    </row>
    <row r="4" ht="18.75" customHeight="1" spans="1:6">
      <c r="A4" s="13" t="s">
        <v>117</v>
      </c>
      <c r="B4" s="44" t="s">
        <v>118</v>
      </c>
      <c r="C4" s="44" t="s">
        <v>119</v>
      </c>
      <c r="D4" s="44"/>
      <c r="E4" s="44"/>
      <c r="F4" s="44" t="s">
        <v>120</v>
      </c>
    </row>
    <row r="5" ht="18.75" customHeight="1" spans="1:6">
      <c r="A5" s="13"/>
      <c r="B5" s="44"/>
      <c r="C5" s="44" t="s">
        <v>31</v>
      </c>
      <c r="D5" s="44" t="s">
        <v>121</v>
      </c>
      <c r="E5" s="44" t="s">
        <v>122</v>
      </c>
      <c r="F5" s="44"/>
    </row>
    <row r="6" ht="18.75" customHeight="1" spans="1:6">
      <c r="A6" s="59" t="s">
        <v>43</v>
      </c>
      <c r="B6" s="60" t="s">
        <v>44</v>
      </c>
      <c r="C6" s="59" t="s">
        <v>45</v>
      </c>
      <c r="D6" s="59" t="s">
        <v>46</v>
      </c>
      <c r="E6" s="59" t="s">
        <v>47</v>
      </c>
      <c r="F6" s="59">
        <v>7</v>
      </c>
    </row>
    <row r="7" ht="20.25" customHeight="1" spans="1:6">
      <c r="A7" s="17">
        <v>0.5</v>
      </c>
      <c r="B7" s="17"/>
      <c r="C7" s="17">
        <v>0.5</v>
      </c>
      <c r="D7" s="17"/>
      <c r="E7" s="17">
        <v>0.5</v>
      </c>
      <c r="F7" s="17"/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7"/>
  <sheetViews>
    <sheetView showZeros="0" workbookViewId="0">
      <selection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123</v>
      </c>
    </row>
    <row r="2" ht="45" customHeight="1" spans="1:24">
      <c r="A2" s="3" t="s">
        <v>124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ht="18.75" customHeight="1" spans="1:24">
      <c r="A3" s="4" t="str">
        <f>"单位名称："&amp;"通海县市政园林绿化管理站"</f>
        <v>单位名称：通海县市政园林绿化管理站</v>
      </c>
      <c r="B3" s="4"/>
      <c r="C3" s="4"/>
      <c r="D3" s="4"/>
      <c r="E3" s="4"/>
      <c r="F3" s="4"/>
      <c r="G3" s="4"/>
      <c r="H3" s="51"/>
      <c r="I3" s="51"/>
      <c r="J3" s="51"/>
      <c r="K3" s="51"/>
      <c r="L3" s="5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 t="s">
        <v>26</v>
      </c>
    </row>
    <row r="4" ht="18.75" customHeight="1" spans="1:24">
      <c r="A4" s="52" t="s">
        <v>125</v>
      </c>
      <c r="B4" s="52" t="s">
        <v>126</v>
      </c>
      <c r="C4" s="52" t="s">
        <v>127</v>
      </c>
      <c r="D4" s="52" t="s">
        <v>128</v>
      </c>
      <c r="E4" s="52" t="s">
        <v>129</v>
      </c>
      <c r="F4" s="52" t="s">
        <v>130</v>
      </c>
      <c r="G4" s="52" t="s">
        <v>131</v>
      </c>
      <c r="H4" s="53" t="s">
        <v>29</v>
      </c>
      <c r="I4" s="53" t="s">
        <v>132</v>
      </c>
      <c r="J4" s="52"/>
      <c r="K4" s="52"/>
      <c r="L4" s="52"/>
      <c r="M4" s="52"/>
      <c r="N4" s="52"/>
      <c r="O4" s="52" t="s">
        <v>133</v>
      </c>
      <c r="P4" s="52"/>
      <c r="Q4" s="52"/>
      <c r="R4" s="52" t="s">
        <v>35</v>
      </c>
      <c r="S4" s="52" t="s">
        <v>36</v>
      </c>
      <c r="T4" s="52"/>
      <c r="U4" s="52"/>
      <c r="V4" s="52"/>
      <c r="W4" s="52"/>
      <c r="X4" s="52"/>
    </row>
    <row r="5" ht="18.75" customHeight="1" spans="1:24">
      <c r="A5" s="52"/>
      <c r="B5" s="52"/>
      <c r="C5" s="52"/>
      <c r="D5" s="52"/>
      <c r="E5" s="52"/>
      <c r="F5" s="52"/>
      <c r="G5" s="52"/>
      <c r="H5" s="53" t="s">
        <v>134</v>
      </c>
      <c r="I5" s="53" t="s">
        <v>135</v>
      </c>
      <c r="J5" s="53"/>
      <c r="K5" s="52" t="s">
        <v>33</v>
      </c>
      <c r="L5" s="52" t="s">
        <v>34</v>
      </c>
      <c r="M5" s="52"/>
      <c r="N5" s="52"/>
      <c r="O5" s="52" t="s">
        <v>133</v>
      </c>
      <c r="P5" s="52" t="s">
        <v>33</v>
      </c>
      <c r="Q5" s="52" t="s">
        <v>34</v>
      </c>
      <c r="R5" s="52" t="s">
        <v>35</v>
      </c>
      <c r="S5" s="52" t="s">
        <v>36</v>
      </c>
      <c r="T5" s="52" t="s">
        <v>37</v>
      </c>
      <c r="U5" s="52" t="s">
        <v>38</v>
      </c>
      <c r="V5" s="52" t="s">
        <v>39</v>
      </c>
      <c r="W5" s="52" t="s">
        <v>40</v>
      </c>
      <c r="X5" s="52" t="s">
        <v>41</v>
      </c>
    </row>
    <row r="6" ht="18.75" customHeight="1" spans="1:24">
      <c r="A6" s="52"/>
      <c r="B6" s="52"/>
      <c r="C6" s="52"/>
      <c r="D6" s="52"/>
      <c r="E6" s="52"/>
      <c r="F6" s="52"/>
      <c r="G6" s="52"/>
      <c r="H6" s="53"/>
      <c r="I6" s="53" t="s">
        <v>136</v>
      </c>
      <c r="J6" s="52" t="s">
        <v>137</v>
      </c>
      <c r="K6" s="52" t="s">
        <v>138</v>
      </c>
      <c r="L6" s="52" t="s">
        <v>139</v>
      </c>
      <c r="M6" s="52" t="s">
        <v>140</v>
      </c>
      <c r="N6" s="52" t="s">
        <v>141</v>
      </c>
      <c r="O6" s="52" t="s">
        <v>32</v>
      </c>
      <c r="P6" s="52" t="s">
        <v>33</v>
      </c>
      <c r="Q6" s="52" t="s">
        <v>34</v>
      </c>
      <c r="R6" s="52"/>
      <c r="S6" s="52" t="s">
        <v>31</v>
      </c>
      <c r="T6" s="52" t="s">
        <v>37</v>
      </c>
      <c r="U6" s="52" t="s">
        <v>38</v>
      </c>
      <c r="V6" s="52" t="s">
        <v>39</v>
      </c>
      <c r="W6" s="52" t="s">
        <v>40</v>
      </c>
      <c r="X6" s="52" t="s">
        <v>41</v>
      </c>
    </row>
    <row r="7" ht="22.65" customHeight="1" spans="1:24">
      <c r="A7" s="52"/>
      <c r="B7" s="52"/>
      <c r="C7" s="52"/>
      <c r="D7" s="52"/>
      <c r="E7" s="52"/>
      <c r="F7" s="52"/>
      <c r="G7" s="52"/>
      <c r="H7" s="53"/>
      <c r="I7" s="53" t="s">
        <v>31</v>
      </c>
      <c r="J7" s="52" t="s">
        <v>137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ht="18.75" customHeight="1" spans="1:24">
      <c r="A8" s="53" t="s">
        <v>42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18.75" customHeight="1" spans="1:24">
      <c r="A9" s="8" t="s">
        <v>52</v>
      </c>
      <c r="B9" s="8" t="s">
        <v>142</v>
      </c>
      <c r="C9" s="9" t="s">
        <v>143</v>
      </c>
      <c r="D9" s="8" t="s">
        <v>88</v>
      </c>
      <c r="E9" s="8" t="s">
        <v>89</v>
      </c>
      <c r="F9" s="8" t="s">
        <v>144</v>
      </c>
      <c r="G9" s="8" t="s">
        <v>143</v>
      </c>
      <c r="H9" s="17">
        <v>0.3</v>
      </c>
      <c r="I9" s="17">
        <v>0.3</v>
      </c>
      <c r="J9" s="17"/>
      <c r="K9" s="17"/>
      <c r="L9" s="17"/>
      <c r="M9" s="17">
        <v>0.3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18.75" customHeight="1" spans="1:24">
      <c r="A10" s="8" t="s">
        <v>52</v>
      </c>
      <c r="B10" s="8" t="s">
        <v>145</v>
      </c>
      <c r="C10" s="9" t="s">
        <v>146</v>
      </c>
      <c r="D10" s="8" t="s">
        <v>88</v>
      </c>
      <c r="E10" s="8" t="s">
        <v>89</v>
      </c>
      <c r="F10" s="8" t="s">
        <v>147</v>
      </c>
      <c r="G10" s="8" t="s">
        <v>148</v>
      </c>
      <c r="H10" s="17">
        <v>6.6</v>
      </c>
      <c r="I10" s="17">
        <v>6.6</v>
      </c>
      <c r="J10" s="17"/>
      <c r="K10" s="17"/>
      <c r="L10" s="17"/>
      <c r="M10" s="17">
        <v>6.6</v>
      </c>
      <c r="N10" s="17"/>
      <c r="O10" s="17"/>
      <c r="P10" s="17"/>
      <c r="Q10" s="23"/>
      <c r="R10" s="17"/>
      <c r="S10" s="17"/>
      <c r="T10" s="17"/>
      <c r="U10" s="17"/>
      <c r="V10" s="17"/>
      <c r="W10" s="17"/>
      <c r="X10" s="17"/>
    </row>
    <row r="11" ht="18.75" customHeight="1" spans="1:24">
      <c r="A11" s="8" t="s">
        <v>52</v>
      </c>
      <c r="B11" s="8" t="s">
        <v>145</v>
      </c>
      <c r="C11" s="9" t="s">
        <v>146</v>
      </c>
      <c r="D11" s="8" t="s">
        <v>88</v>
      </c>
      <c r="E11" s="8" t="s">
        <v>89</v>
      </c>
      <c r="F11" s="8" t="s">
        <v>147</v>
      </c>
      <c r="G11" s="8" t="s">
        <v>148</v>
      </c>
      <c r="H11" s="17">
        <v>2.4</v>
      </c>
      <c r="I11" s="17">
        <v>2.4</v>
      </c>
      <c r="J11" s="17"/>
      <c r="K11" s="17"/>
      <c r="L11" s="17"/>
      <c r="M11" s="17">
        <v>2.4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8" t="s">
        <v>52</v>
      </c>
      <c r="B12" s="8" t="s">
        <v>149</v>
      </c>
      <c r="C12" s="9" t="s">
        <v>150</v>
      </c>
      <c r="D12" s="8" t="s">
        <v>88</v>
      </c>
      <c r="E12" s="8" t="s">
        <v>89</v>
      </c>
      <c r="F12" s="8" t="s">
        <v>151</v>
      </c>
      <c r="G12" s="8" t="s">
        <v>152</v>
      </c>
      <c r="H12" s="17">
        <v>17.9232</v>
      </c>
      <c r="I12" s="17">
        <v>17.9232</v>
      </c>
      <c r="J12" s="17"/>
      <c r="K12" s="17"/>
      <c r="L12" s="17"/>
      <c r="M12" s="17">
        <v>17.9232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8" t="s">
        <v>52</v>
      </c>
      <c r="B13" s="8" t="s">
        <v>149</v>
      </c>
      <c r="C13" s="9" t="s">
        <v>150</v>
      </c>
      <c r="D13" s="8" t="s">
        <v>88</v>
      </c>
      <c r="E13" s="8" t="s">
        <v>89</v>
      </c>
      <c r="F13" s="8" t="s">
        <v>153</v>
      </c>
      <c r="G13" s="8" t="s">
        <v>154</v>
      </c>
      <c r="H13" s="17">
        <v>1.452</v>
      </c>
      <c r="I13" s="17">
        <v>1.452</v>
      </c>
      <c r="J13" s="17"/>
      <c r="K13" s="17"/>
      <c r="L13" s="17"/>
      <c r="M13" s="17">
        <v>1.452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8" t="s">
        <v>52</v>
      </c>
      <c r="B14" s="8" t="s">
        <v>149</v>
      </c>
      <c r="C14" s="9" t="s">
        <v>150</v>
      </c>
      <c r="D14" s="8" t="s">
        <v>88</v>
      </c>
      <c r="E14" s="8" t="s">
        <v>89</v>
      </c>
      <c r="F14" s="8" t="s">
        <v>147</v>
      </c>
      <c r="G14" s="8" t="s">
        <v>148</v>
      </c>
      <c r="H14" s="17">
        <v>15</v>
      </c>
      <c r="I14" s="17">
        <v>15</v>
      </c>
      <c r="J14" s="17"/>
      <c r="K14" s="17"/>
      <c r="L14" s="17"/>
      <c r="M14" s="17">
        <v>15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8" t="s">
        <v>52</v>
      </c>
      <c r="B15" s="8" t="s">
        <v>149</v>
      </c>
      <c r="C15" s="9" t="s">
        <v>150</v>
      </c>
      <c r="D15" s="8" t="s">
        <v>88</v>
      </c>
      <c r="E15" s="8" t="s">
        <v>89</v>
      </c>
      <c r="F15" s="8" t="s">
        <v>147</v>
      </c>
      <c r="G15" s="8" t="s">
        <v>148</v>
      </c>
      <c r="H15" s="17">
        <v>7.836</v>
      </c>
      <c r="I15" s="17">
        <v>7.836</v>
      </c>
      <c r="J15" s="17"/>
      <c r="K15" s="17"/>
      <c r="L15" s="17"/>
      <c r="M15" s="17">
        <v>7.836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8" t="s">
        <v>52</v>
      </c>
      <c r="B16" s="8" t="s">
        <v>155</v>
      </c>
      <c r="C16" s="9" t="s">
        <v>156</v>
      </c>
      <c r="D16" s="8" t="s">
        <v>72</v>
      </c>
      <c r="E16" s="8" t="s">
        <v>73</v>
      </c>
      <c r="F16" s="8" t="s">
        <v>157</v>
      </c>
      <c r="G16" s="8" t="s">
        <v>158</v>
      </c>
      <c r="H16" s="17">
        <v>8.193792</v>
      </c>
      <c r="I16" s="17">
        <v>8.193792</v>
      </c>
      <c r="J16" s="17"/>
      <c r="K16" s="17"/>
      <c r="L16" s="17"/>
      <c r="M16" s="17">
        <v>8.193792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8" t="s">
        <v>52</v>
      </c>
      <c r="B17" s="8" t="s">
        <v>155</v>
      </c>
      <c r="C17" s="9" t="s">
        <v>156</v>
      </c>
      <c r="D17" s="8" t="s">
        <v>78</v>
      </c>
      <c r="E17" s="8" t="s">
        <v>79</v>
      </c>
      <c r="F17" s="8" t="s">
        <v>159</v>
      </c>
      <c r="G17" s="8" t="s">
        <v>160</v>
      </c>
      <c r="H17" s="17">
        <v>4.25053</v>
      </c>
      <c r="I17" s="17">
        <v>4.25053</v>
      </c>
      <c r="J17" s="17"/>
      <c r="K17" s="17"/>
      <c r="L17" s="17"/>
      <c r="M17" s="17">
        <v>4.25053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8" t="s">
        <v>52</v>
      </c>
      <c r="B18" s="8" t="s">
        <v>155</v>
      </c>
      <c r="C18" s="9" t="s">
        <v>156</v>
      </c>
      <c r="D18" s="8" t="s">
        <v>80</v>
      </c>
      <c r="E18" s="8" t="s">
        <v>81</v>
      </c>
      <c r="F18" s="8" t="s">
        <v>161</v>
      </c>
      <c r="G18" s="8" t="s">
        <v>162</v>
      </c>
      <c r="H18" s="17">
        <v>0.603569</v>
      </c>
      <c r="I18" s="17">
        <v>0.603569</v>
      </c>
      <c r="J18" s="17"/>
      <c r="K18" s="17"/>
      <c r="L18" s="17"/>
      <c r="M18" s="17">
        <v>0.603569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8" t="s">
        <v>52</v>
      </c>
      <c r="B19" s="8" t="s">
        <v>155</v>
      </c>
      <c r="C19" s="9" t="s">
        <v>156</v>
      </c>
      <c r="D19" s="8" t="s">
        <v>80</v>
      </c>
      <c r="E19" s="8" t="s">
        <v>81</v>
      </c>
      <c r="F19" s="8" t="s">
        <v>161</v>
      </c>
      <c r="G19" s="8" t="s">
        <v>162</v>
      </c>
      <c r="H19" s="17">
        <v>2.053569</v>
      </c>
      <c r="I19" s="17">
        <v>2.053569</v>
      </c>
      <c r="J19" s="17"/>
      <c r="K19" s="17"/>
      <c r="L19" s="17"/>
      <c r="M19" s="17">
        <v>2.053569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8" t="s">
        <v>52</v>
      </c>
      <c r="B20" s="8" t="s">
        <v>155</v>
      </c>
      <c r="C20" s="9" t="s">
        <v>156</v>
      </c>
      <c r="D20" s="8" t="s">
        <v>82</v>
      </c>
      <c r="E20" s="8" t="s">
        <v>83</v>
      </c>
      <c r="F20" s="8" t="s">
        <v>163</v>
      </c>
      <c r="G20" s="8" t="s">
        <v>164</v>
      </c>
      <c r="H20" s="17">
        <v>0.1765</v>
      </c>
      <c r="I20" s="17">
        <v>0.1765</v>
      </c>
      <c r="J20" s="17"/>
      <c r="K20" s="17"/>
      <c r="L20" s="17"/>
      <c r="M20" s="17">
        <v>0.1765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8" t="s">
        <v>52</v>
      </c>
      <c r="B21" s="8" t="s">
        <v>155</v>
      </c>
      <c r="C21" s="9" t="s">
        <v>156</v>
      </c>
      <c r="D21" s="8" t="s">
        <v>82</v>
      </c>
      <c r="E21" s="8" t="s">
        <v>83</v>
      </c>
      <c r="F21" s="8" t="s">
        <v>163</v>
      </c>
      <c r="G21" s="8" t="s">
        <v>164</v>
      </c>
      <c r="H21" s="17">
        <v>0.358478</v>
      </c>
      <c r="I21" s="17">
        <v>0.358478</v>
      </c>
      <c r="J21" s="17"/>
      <c r="K21" s="17"/>
      <c r="L21" s="17"/>
      <c r="M21" s="17">
        <v>0.358478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8" t="s">
        <v>52</v>
      </c>
      <c r="B22" s="8" t="s">
        <v>155</v>
      </c>
      <c r="C22" s="9" t="s">
        <v>156</v>
      </c>
      <c r="D22" s="8" t="s">
        <v>82</v>
      </c>
      <c r="E22" s="8" t="s">
        <v>83</v>
      </c>
      <c r="F22" s="8" t="s">
        <v>163</v>
      </c>
      <c r="G22" s="8" t="s">
        <v>164</v>
      </c>
      <c r="H22" s="17">
        <v>0.0706</v>
      </c>
      <c r="I22" s="17">
        <v>0.0706</v>
      </c>
      <c r="J22" s="17"/>
      <c r="K22" s="17"/>
      <c r="L22" s="17"/>
      <c r="M22" s="17">
        <v>0.0706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8" t="s">
        <v>52</v>
      </c>
      <c r="B23" s="8" t="s">
        <v>155</v>
      </c>
      <c r="C23" s="9" t="s">
        <v>156</v>
      </c>
      <c r="D23" s="8" t="s">
        <v>88</v>
      </c>
      <c r="E23" s="8" t="s">
        <v>89</v>
      </c>
      <c r="F23" s="8" t="s">
        <v>163</v>
      </c>
      <c r="G23" s="8" t="s">
        <v>164</v>
      </c>
      <c r="H23" s="17">
        <v>0.512112</v>
      </c>
      <c r="I23" s="17">
        <v>0.512112</v>
      </c>
      <c r="J23" s="17"/>
      <c r="K23" s="17"/>
      <c r="L23" s="17"/>
      <c r="M23" s="17">
        <v>0.512112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8" t="s">
        <v>52</v>
      </c>
      <c r="B24" s="8" t="s">
        <v>165</v>
      </c>
      <c r="C24" s="9" t="s">
        <v>95</v>
      </c>
      <c r="D24" s="8" t="s">
        <v>94</v>
      </c>
      <c r="E24" s="8" t="s">
        <v>95</v>
      </c>
      <c r="F24" s="8" t="s">
        <v>166</v>
      </c>
      <c r="G24" s="8" t="s">
        <v>95</v>
      </c>
      <c r="H24" s="17">
        <v>5.8008</v>
      </c>
      <c r="I24" s="17">
        <v>5.8008</v>
      </c>
      <c r="J24" s="17"/>
      <c r="K24" s="17"/>
      <c r="L24" s="17"/>
      <c r="M24" s="17">
        <v>5.8008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8" t="s">
        <v>52</v>
      </c>
      <c r="B25" s="8" t="s">
        <v>167</v>
      </c>
      <c r="C25" s="9" t="s">
        <v>168</v>
      </c>
      <c r="D25" s="8" t="s">
        <v>70</v>
      </c>
      <c r="E25" s="8" t="s">
        <v>71</v>
      </c>
      <c r="F25" s="8" t="s">
        <v>169</v>
      </c>
      <c r="G25" s="8" t="s">
        <v>170</v>
      </c>
      <c r="H25" s="17">
        <v>2.88</v>
      </c>
      <c r="I25" s="17">
        <v>2.88</v>
      </c>
      <c r="J25" s="17"/>
      <c r="K25" s="17"/>
      <c r="L25" s="17"/>
      <c r="M25" s="17">
        <v>2.88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8" t="s">
        <v>52</v>
      </c>
      <c r="B26" s="8" t="s">
        <v>171</v>
      </c>
      <c r="C26" s="9" t="s">
        <v>172</v>
      </c>
      <c r="D26" s="8" t="s">
        <v>88</v>
      </c>
      <c r="E26" s="8" t="s">
        <v>89</v>
      </c>
      <c r="F26" s="8" t="s">
        <v>173</v>
      </c>
      <c r="G26" s="8" t="s">
        <v>174</v>
      </c>
      <c r="H26" s="17">
        <v>3</v>
      </c>
      <c r="I26" s="17">
        <v>3</v>
      </c>
      <c r="J26" s="17"/>
      <c r="K26" s="17"/>
      <c r="L26" s="17"/>
      <c r="M26" s="17">
        <v>3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8" t="s">
        <v>52</v>
      </c>
      <c r="B27" s="8" t="s">
        <v>175</v>
      </c>
      <c r="C27" s="9" t="s">
        <v>176</v>
      </c>
      <c r="D27" s="8" t="s">
        <v>88</v>
      </c>
      <c r="E27" s="8" t="s">
        <v>89</v>
      </c>
      <c r="F27" s="8" t="s">
        <v>177</v>
      </c>
      <c r="G27" s="8" t="s">
        <v>178</v>
      </c>
      <c r="H27" s="17">
        <v>0.5</v>
      </c>
      <c r="I27" s="17">
        <v>0.5</v>
      </c>
      <c r="J27" s="17"/>
      <c r="K27" s="17"/>
      <c r="L27" s="17"/>
      <c r="M27" s="17">
        <v>0.5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8" t="s">
        <v>52</v>
      </c>
      <c r="B28" s="8" t="s">
        <v>179</v>
      </c>
      <c r="C28" s="9" t="s">
        <v>180</v>
      </c>
      <c r="D28" s="8" t="s">
        <v>88</v>
      </c>
      <c r="E28" s="8" t="s">
        <v>89</v>
      </c>
      <c r="F28" s="8" t="s">
        <v>181</v>
      </c>
      <c r="G28" s="8" t="s">
        <v>182</v>
      </c>
      <c r="H28" s="17">
        <v>0.65</v>
      </c>
      <c r="I28" s="17">
        <v>0.65</v>
      </c>
      <c r="J28" s="17"/>
      <c r="K28" s="17"/>
      <c r="L28" s="17"/>
      <c r="M28" s="17">
        <v>0.65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8" t="s">
        <v>52</v>
      </c>
      <c r="B29" s="8" t="s">
        <v>183</v>
      </c>
      <c r="C29" s="9" t="s">
        <v>184</v>
      </c>
      <c r="D29" s="8" t="s">
        <v>88</v>
      </c>
      <c r="E29" s="8" t="s">
        <v>89</v>
      </c>
      <c r="F29" s="8" t="s">
        <v>185</v>
      </c>
      <c r="G29" s="8" t="s">
        <v>186</v>
      </c>
      <c r="H29" s="17">
        <v>0.6</v>
      </c>
      <c r="I29" s="17">
        <v>0.6</v>
      </c>
      <c r="J29" s="17"/>
      <c r="K29" s="17"/>
      <c r="L29" s="17"/>
      <c r="M29" s="17">
        <v>0.6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8" t="s">
        <v>52</v>
      </c>
      <c r="B30" s="8" t="s">
        <v>183</v>
      </c>
      <c r="C30" s="9" t="s">
        <v>184</v>
      </c>
      <c r="D30" s="8" t="s">
        <v>88</v>
      </c>
      <c r="E30" s="8" t="s">
        <v>89</v>
      </c>
      <c r="F30" s="8" t="s">
        <v>185</v>
      </c>
      <c r="G30" s="8" t="s">
        <v>186</v>
      </c>
      <c r="H30" s="17">
        <v>0.1</v>
      </c>
      <c r="I30" s="17">
        <v>0.1</v>
      </c>
      <c r="J30" s="17"/>
      <c r="K30" s="17"/>
      <c r="L30" s="17"/>
      <c r="M30" s="17">
        <v>0.1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8" t="s">
        <v>52</v>
      </c>
      <c r="B31" s="8" t="s">
        <v>183</v>
      </c>
      <c r="C31" s="9" t="s">
        <v>184</v>
      </c>
      <c r="D31" s="8" t="s">
        <v>88</v>
      </c>
      <c r="E31" s="8" t="s">
        <v>89</v>
      </c>
      <c r="F31" s="8" t="s">
        <v>185</v>
      </c>
      <c r="G31" s="8" t="s">
        <v>186</v>
      </c>
      <c r="H31" s="17">
        <v>0.084</v>
      </c>
      <c r="I31" s="17">
        <v>0.084</v>
      </c>
      <c r="J31" s="17"/>
      <c r="K31" s="17"/>
      <c r="L31" s="17"/>
      <c r="M31" s="17">
        <v>0.084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8" t="s">
        <v>52</v>
      </c>
      <c r="B32" s="8" t="s">
        <v>183</v>
      </c>
      <c r="C32" s="9" t="s">
        <v>184</v>
      </c>
      <c r="D32" s="8" t="s">
        <v>88</v>
      </c>
      <c r="E32" s="8" t="s">
        <v>89</v>
      </c>
      <c r="F32" s="8" t="s">
        <v>185</v>
      </c>
      <c r="G32" s="8" t="s">
        <v>186</v>
      </c>
      <c r="H32" s="17">
        <v>0.586</v>
      </c>
      <c r="I32" s="17">
        <v>0.586</v>
      </c>
      <c r="J32" s="17"/>
      <c r="K32" s="17"/>
      <c r="L32" s="17"/>
      <c r="M32" s="17">
        <v>0.586</v>
      </c>
      <c r="N32" s="17"/>
      <c r="O32" s="17"/>
      <c r="P32" s="17"/>
      <c r="Q32" s="23"/>
      <c r="R32" s="17"/>
      <c r="S32" s="17"/>
      <c r="T32" s="17"/>
      <c r="U32" s="17"/>
      <c r="V32" s="17"/>
      <c r="W32" s="17"/>
      <c r="X32" s="17"/>
    </row>
    <row r="33" ht="18.75" customHeight="1" spans="1:24">
      <c r="A33" s="8" t="s">
        <v>52</v>
      </c>
      <c r="B33" s="8" t="s">
        <v>183</v>
      </c>
      <c r="C33" s="9" t="s">
        <v>184</v>
      </c>
      <c r="D33" s="8" t="s">
        <v>88</v>
      </c>
      <c r="E33" s="8" t="s">
        <v>89</v>
      </c>
      <c r="F33" s="8" t="s">
        <v>187</v>
      </c>
      <c r="G33" s="8" t="s">
        <v>188</v>
      </c>
      <c r="H33" s="17">
        <v>0.09</v>
      </c>
      <c r="I33" s="17">
        <v>0.09</v>
      </c>
      <c r="J33" s="17"/>
      <c r="K33" s="17"/>
      <c r="L33" s="17"/>
      <c r="M33" s="17">
        <v>0.09</v>
      </c>
      <c r="N33" s="17"/>
      <c r="O33" s="17"/>
      <c r="P33" s="17"/>
      <c r="Q33" s="23"/>
      <c r="R33" s="17"/>
      <c r="S33" s="17"/>
      <c r="T33" s="17"/>
      <c r="U33" s="17"/>
      <c r="V33" s="17"/>
      <c r="W33" s="17"/>
      <c r="X33" s="17"/>
    </row>
    <row r="34" ht="18.75" customHeight="1" spans="1:24">
      <c r="A34" s="8" t="s">
        <v>52</v>
      </c>
      <c r="B34" s="8" t="s">
        <v>183</v>
      </c>
      <c r="C34" s="9" t="s">
        <v>184</v>
      </c>
      <c r="D34" s="8" t="s">
        <v>88</v>
      </c>
      <c r="E34" s="8" t="s">
        <v>89</v>
      </c>
      <c r="F34" s="8" t="s">
        <v>189</v>
      </c>
      <c r="G34" s="8" t="s">
        <v>190</v>
      </c>
      <c r="H34" s="17">
        <v>0.26</v>
      </c>
      <c r="I34" s="17">
        <v>0.26</v>
      </c>
      <c r="J34" s="17"/>
      <c r="K34" s="17"/>
      <c r="L34" s="17"/>
      <c r="M34" s="17">
        <v>0.26</v>
      </c>
      <c r="N34" s="17"/>
      <c r="O34" s="17"/>
      <c r="P34" s="17"/>
      <c r="Q34" s="23"/>
      <c r="R34" s="17"/>
      <c r="S34" s="17"/>
      <c r="T34" s="17"/>
      <c r="U34" s="17"/>
      <c r="V34" s="17"/>
      <c r="W34" s="17"/>
      <c r="X34" s="17"/>
    </row>
    <row r="35" ht="18.75" customHeight="1" spans="1:24">
      <c r="A35" s="8" t="s">
        <v>52</v>
      </c>
      <c r="B35" s="8" t="s">
        <v>183</v>
      </c>
      <c r="C35" s="9" t="s">
        <v>184</v>
      </c>
      <c r="D35" s="8" t="s">
        <v>88</v>
      </c>
      <c r="E35" s="8" t="s">
        <v>89</v>
      </c>
      <c r="F35" s="8" t="s">
        <v>191</v>
      </c>
      <c r="G35" s="8" t="s">
        <v>192</v>
      </c>
      <c r="H35" s="17">
        <v>0.6</v>
      </c>
      <c r="I35" s="17">
        <v>0.6</v>
      </c>
      <c r="J35" s="17"/>
      <c r="K35" s="17"/>
      <c r="L35" s="17"/>
      <c r="M35" s="17">
        <v>0.6</v>
      </c>
      <c r="N35" s="17"/>
      <c r="O35" s="17"/>
      <c r="P35" s="17"/>
      <c r="Q35" s="23"/>
      <c r="R35" s="17"/>
      <c r="S35" s="17"/>
      <c r="T35" s="17"/>
      <c r="U35" s="17"/>
      <c r="V35" s="17"/>
      <c r="W35" s="17"/>
      <c r="X35" s="17"/>
    </row>
    <row r="36" ht="18.75" customHeight="1" spans="1:24">
      <c r="A36" s="8" t="s">
        <v>52</v>
      </c>
      <c r="B36" s="8" t="s">
        <v>183</v>
      </c>
      <c r="C36" s="9" t="s">
        <v>184</v>
      </c>
      <c r="D36" s="8" t="s">
        <v>88</v>
      </c>
      <c r="E36" s="8" t="s">
        <v>89</v>
      </c>
      <c r="F36" s="8" t="s">
        <v>193</v>
      </c>
      <c r="G36" s="8" t="s">
        <v>194</v>
      </c>
      <c r="H36" s="17">
        <v>0.18</v>
      </c>
      <c r="I36" s="17">
        <v>0.18</v>
      </c>
      <c r="J36" s="17"/>
      <c r="K36" s="17"/>
      <c r="L36" s="17"/>
      <c r="M36" s="17">
        <v>0.18</v>
      </c>
      <c r="N36" s="17"/>
      <c r="O36" s="17"/>
      <c r="P36" s="17"/>
      <c r="Q36" s="23"/>
      <c r="R36" s="17"/>
      <c r="S36" s="17"/>
      <c r="T36" s="17"/>
      <c r="U36" s="17"/>
      <c r="V36" s="17"/>
      <c r="W36" s="17"/>
      <c r="X36" s="17"/>
    </row>
    <row r="37" ht="18.75" customHeight="1" spans="1:24">
      <c r="A37" s="11" t="s">
        <v>29</v>
      </c>
      <c r="B37" s="11"/>
      <c r="C37" s="11"/>
      <c r="D37" s="11"/>
      <c r="E37" s="11"/>
      <c r="F37" s="11"/>
      <c r="G37" s="11"/>
      <c r="H37" s="17">
        <v>83.06115</v>
      </c>
      <c r="I37" s="17">
        <v>83.06115</v>
      </c>
      <c r="J37" s="17"/>
      <c r="K37" s="17"/>
      <c r="L37" s="17"/>
      <c r="M37" s="17">
        <v>83.06115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37:G37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selection activeCell="A12" sqref="A12:C12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195</v>
      </c>
    </row>
    <row r="2" ht="45" customHeight="1" spans="1:23">
      <c r="A2" s="3" t="s">
        <v>196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18.75" customHeight="1" spans="1:23">
      <c r="A3" s="4" t="str">
        <f>"单位名称："&amp;"通海县市政园林绿化管理站"</f>
        <v>单位名称：通海县市政园林绿化管理站</v>
      </c>
      <c r="B3" s="4"/>
      <c r="C3" s="4"/>
      <c r="D3" s="4"/>
      <c r="E3" s="4"/>
      <c r="F3" s="4"/>
      <c r="G3" s="4"/>
      <c r="H3" s="4"/>
      <c r="I3" s="51"/>
      <c r="J3" s="51"/>
      <c r="K3" s="51"/>
      <c r="L3" s="51"/>
      <c r="M3" s="51"/>
      <c r="N3" s="5"/>
      <c r="O3" s="5"/>
      <c r="P3" s="5"/>
      <c r="Q3" s="5"/>
      <c r="R3" s="5"/>
      <c r="S3" s="5"/>
      <c r="T3" s="5"/>
      <c r="U3" s="5"/>
      <c r="V3" s="5"/>
      <c r="W3" s="5" t="s">
        <v>26</v>
      </c>
    </row>
    <row r="4" ht="18.75" customHeight="1" spans="1:23">
      <c r="A4" s="13" t="s">
        <v>197</v>
      </c>
      <c r="B4" s="13" t="s">
        <v>126</v>
      </c>
      <c r="C4" s="13" t="s">
        <v>127</v>
      </c>
      <c r="D4" s="13" t="s">
        <v>125</v>
      </c>
      <c r="E4" s="13" t="s">
        <v>128</v>
      </c>
      <c r="F4" s="13" t="s">
        <v>129</v>
      </c>
      <c r="G4" s="13" t="s">
        <v>130</v>
      </c>
      <c r="H4" s="13" t="s">
        <v>131</v>
      </c>
      <c r="I4" s="44" t="s">
        <v>29</v>
      </c>
      <c r="J4" s="44" t="s">
        <v>198</v>
      </c>
      <c r="K4" s="13"/>
      <c r="L4" s="13"/>
      <c r="M4" s="13"/>
      <c r="N4" s="13" t="s">
        <v>133</v>
      </c>
      <c r="O4" s="13"/>
      <c r="P4" s="13"/>
      <c r="Q4" s="13" t="s">
        <v>35</v>
      </c>
      <c r="R4" s="13" t="s">
        <v>36</v>
      </c>
      <c r="S4" s="13"/>
      <c r="T4" s="13"/>
      <c r="U4" s="13"/>
      <c r="V4" s="13"/>
      <c r="W4" s="13"/>
    </row>
    <row r="5" ht="18.75" customHeight="1" spans="1:23">
      <c r="A5" s="13"/>
      <c r="B5" s="13"/>
      <c r="C5" s="13"/>
      <c r="D5" s="13"/>
      <c r="E5" s="13"/>
      <c r="F5" s="13"/>
      <c r="G5" s="13"/>
      <c r="H5" s="13"/>
      <c r="I5" s="44" t="s">
        <v>134</v>
      </c>
      <c r="J5" s="44" t="s">
        <v>135</v>
      </c>
      <c r="K5" s="13"/>
      <c r="L5" s="13" t="s">
        <v>33</v>
      </c>
      <c r="M5" s="13" t="s">
        <v>34</v>
      </c>
      <c r="N5" s="13" t="s">
        <v>32</v>
      </c>
      <c r="O5" s="13" t="s">
        <v>33</v>
      </c>
      <c r="P5" s="13" t="s">
        <v>34</v>
      </c>
      <c r="Q5" s="13" t="s">
        <v>35</v>
      </c>
      <c r="R5" s="13" t="s">
        <v>31</v>
      </c>
      <c r="S5" s="13" t="s">
        <v>37</v>
      </c>
      <c r="T5" s="13" t="s">
        <v>38</v>
      </c>
      <c r="U5" s="13" t="s">
        <v>39</v>
      </c>
      <c r="V5" s="13" t="s">
        <v>40</v>
      </c>
      <c r="W5" s="13" t="s">
        <v>41</v>
      </c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4"/>
      <c r="J6" s="44" t="s">
        <v>32</v>
      </c>
      <c r="K6" s="13"/>
      <c r="L6" s="13" t="s">
        <v>33</v>
      </c>
      <c r="M6" s="13" t="s">
        <v>34</v>
      </c>
      <c r="N6" s="13" t="s">
        <v>32</v>
      </c>
      <c r="O6" s="13" t="s">
        <v>33</v>
      </c>
      <c r="P6" s="13" t="s">
        <v>34</v>
      </c>
      <c r="Q6" s="13"/>
      <c r="R6" s="13" t="s">
        <v>31</v>
      </c>
      <c r="S6" s="13" t="s">
        <v>37</v>
      </c>
      <c r="T6" s="13" t="s">
        <v>38</v>
      </c>
      <c r="U6" s="13" t="s">
        <v>39</v>
      </c>
      <c r="V6" s="13" t="s">
        <v>40</v>
      </c>
      <c r="W6" s="13" t="s">
        <v>41</v>
      </c>
    </row>
    <row r="7" ht="22.65" customHeight="1" spans="1:23">
      <c r="A7" s="13"/>
      <c r="B7" s="13"/>
      <c r="C7" s="13"/>
      <c r="D7" s="13"/>
      <c r="E7" s="13"/>
      <c r="F7" s="13"/>
      <c r="G7" s="13"/>
      <c r="H7" s="13"/>
      <c r="I7" s="44"/>
      <c r="J7" s="44" t="s">
        <v>31</v>
      </c>
      <c r="K7" s="13" t="s">
        <v>199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ht="18.75" customHeight="1" spans="1:23">
      <c r="A8" s="14" t="s">
        <v>42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4">
        <v>21</v>
      </c>
      <c r="V8" s="14">
        <v>22</v>
      </c>
      <c r="W8" s="14">
        <v>23</v>
      </c>
    </row>
    <row r="9" ht="18.75" customHeight="1" spans="1:23">
      <c r="A9" s="8"/>
      <c r="B9" s="8"/>
      <c r="C9" s="9"/>
      <c r="D9" s="8"/>
      <c r="E9" s="8"/>
      <c r="F9" s="8"/>
      <c r="G9" s="8"/>
      <c r="H9" s="8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/>
      <c r="B10" s="8"/>
      <c r="C10" s="9"/>
      <c r="D10" s="8"/>
      <c r="E10" s="8"/>
      <c r="F10" s="8"/>
      <c r="G10" s="8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11" t="s">
        <v>29</v>
      </c>
      <c r="B11" s="11"/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customHeight="1" spans="1:3">
      <c r="A12" s="49" t="s">
        <v>200</v>
      </c>
      <c r="B12" s="49"/>
      <c r="C12" s="49"/>
    </row>
  </sheetData>
  <mergeCells count="29">
    <mergeCell ref="A2:W2"/>
    <mergeCell ref="A3:H3"/>
    <mergeCell ref="J4:M4"/>
    <mergeCell ref="N4:P4"/>
    <mergeCell ref="R4:W4"/>
    <mergeCell ref="A11:H11"/>
    <mergeCell ref="A12:C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selection activeCell="B20" sqref="B20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0" t="s">
        <v>201</v>
      </c>
      <c r="B1" s="20"/>
      <c r="C1" s="20"/>
      <c r="D1" s="20"/>
      <c r="E1" s="20"/>
      <c r="F1" s="20"/>
      <c r="G1" s="20"/>
      <c r="H1" s="20"/>
      <c r="I1" s="20"/>
      <c r="J1" s="20"/>
    </row>
    <row r="2" ht="45" customHeight="1" spans="1:10">
      <c r="A2" s="29" t="s">
        <v>202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9" t="str">
        <f>"单位名称："&amp;"通海县市政园林绿化管理站"</f>
        <v>单位名称：通海县市政园林绿化管理站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0" t="s">
        <v>203</v>
      </c>
      <c r="B4" s="30" t="s">
        <v>204</v>
      </c>
      <c r="C4" s="30" t="s">
        <v>205</v>
      </c>
      <c r="D4" s="30" t="s">
        <v>206</v>
      </c>
      <c r="E4" s="30" t="s">
        <v>207</v>
      </c>
      <c r="F4" s="30" t="s">
        <v>208</v>
      </c>
      <c r="G4" s="30" t="s">
        <v>209</v>
      </c>
      <c r="H4" s="30" t="s">
        <v>210</v>
      </c>
      <c r="I4" s="30" t="s">
        <v>211</v>
      </c>
      <c r="J4" s="30" t="s">
        <v>212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20.25" customHeight="1" spans="1:10">
      <c r="A7" s="23"/>
      <c r="B7" s="23"/>
      <c r="C7" s="23"/>
      <c r="E7" s="32"/>
      <c r="F7" s="32"/>
      <c r="G7" s="32"/>
      <c r="H7" s="32"/>
      <c r="I7" s="32"/>
      <c r="J7" s="32"/>
    </row>
    <row r="8" ht="20.25" customHeight="1" spans="1:10">
      <c r="A8" s="23"/>
      <c r="B8" s="23"/>
      <c r="C8" s="24"/>
      <c r="D8" s="24"/>
      <c r="E8" s="32"/>
      <c r="F8" s="32"/>
      <c r="G8" s="32"/>
      <c r="H8" s="32"/>
      <c r="I8" s="32"/>
      <c r="J8" s="32"/>
    </row>
    <row r="9" ht="20.25" customHeight="1" spans="1:10">
      <c r="A9" s="23"/>
      <c r="B9" s="23"/>
      <c r="C9" s="23"/>
      <c r="D9" s="47"/>
      <c r="E9" s="48"/>
      <c r="F9" s="37"/>
      <c r="G9" s="24"/>
      <c r="H9" s="37"/>
      <c r="I9" s="37"/>
      <c r="J9" s="48"/>
    </row>
    <row r="10" customHeight="1" spans="1:1">
      <c r="A10" s="12" t="s">
        <v>213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£璃璃&amp;原上草</cp:lastModifiedBy>
  <dcterms:created xsi:type="dcterms:W3CDTF">2025-01-20T01:02:40Z</dcterms:created>
  <dcterms:modified xsi:type="dcterms:W3CDTF">2025-01-20T01:07:17Z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64A2CEB1CA214C34B05A1383F4F9E0BC_12</vt:lpwstr>
  </property>
  <property fmtid="{D5CDD505-2E9C-101B-9397-08002B2CF9AE}" pid="3" name="KSOProductBuildVer">
    <vt:lpwstr>2052-12.1.0.19302</vt:lpwstr>
  </property>
</Properties>
</file>