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<sst xmlns="http://schemas.openxmlformats.org/spreadsheetml/2006/main" count="932" uniqueCount="324">
  <si>
    <t>01-1表</t>
  </si>
  <si>
    <t>2025年财务收支预算总表</t>
  </si>
  <si>
    <t>单位名称：通海县关心下一代工作委员会办公室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</si>
  <si>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</si>
  <si>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</si>
  <si>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</si>
  <si>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</si>
  <si>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</si>
  <si>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</si>
  <si>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</si>
  <si>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</si>
  <si>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</si>
  <si>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</si>
  <si>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</si>
  <si>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</si>
  <si>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</si>
  <si>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</si>
  <si>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</si>
  <si>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</si>
  <si>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</si>
  <si>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</si>
  <si>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</si>
  <si>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</si>
  <si>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</si>
  <si>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</si>
  <si>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</si>
  <si>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</si>
  <si>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</si>
  <si>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</si>
  <si>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</si>
  <si>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</si>
  <si>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</si>
  <si>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</si>
  <si>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</si>
  <si>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</si>
  <si>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</si>
  <si>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</si>
  <si>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</si>
  <si>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</si>
  <si>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</si>
  <si>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</si>
  <si>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</si>
  <si>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</si>
  <si>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</si>
  <si>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</si>
  <si>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</si>
  <si>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</si>
  <si>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</si>
  <si>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</si>
  <si>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</si>
  <si>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</si>
  <si>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</si>
  <si>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651</t>
  </si>
  <si>
    <t>通海县关心下一代工作委员会办公室</t>
  </si>
  <si>
    <t>651001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</si>
  <si>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</si>
  <si>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</si>
  <si>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</si>
  <si>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</si>
  <si>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</si>
  <si>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</si>
  <si>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</si>
  <si>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</si>
  <si>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</si>
  <si>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</si>
  <si>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</si>
  <si>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</si>
  <si>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</si>
  <si>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</si>
  <si>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</si>
  <si>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20131</t>
  </si>
  <si>
    <t>党委办公厅（室）及相关机构事务</t>
  </si>
  <si>
    <t>2013150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</si>
  <si>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</si>
  <si>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</si>
  <si>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</si>
  <si>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</si>
  <si>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</si>
  <si>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</si>
  <si>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</si>
  <si>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</si>
  <si>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</si>
  <si>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</si>
  <si>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</si>
  <si>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</si>
  <si>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</si>
  <si>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</si>
  <si>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</si>
  <si>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</si>
  <si>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</si>
  <si>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</si>
  <si>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</si>
  <si>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</si>
  <si>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</si>
  <si>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</si>
  <si>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</si>
  <si>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</si>
  <si>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</si>
  <si>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</si>
  <si>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</si>
  <si>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</si>
  <si>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</si>
  <si>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</si>
  <si>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</si>
  <si>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</si>
  <si>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</si>
  <si>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</si>
  <si>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</si>
  <si>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</si>
  <si>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</si>
  <si>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</si>
  <si>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</si>
  <si>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</si>
  <si>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</si>
  <si>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</si>
  <si>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</si>
  <si>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</si>
  <si>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</si>
  <si>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</si>
  <si>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</si>
  <si>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</si>
  <si>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</si>
  <si>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</si>
  <si>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</si>
  <si>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</si>
  <si>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</si>
  <si>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</si>
  <si>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</si>
  <si>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</si>
  <si>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</si>
  <si>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</si>
  <si>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</si>
  <si>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</si>
  <si>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</si>
  <si>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</si>
  <si>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</si>
  <si>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</si>
  <si>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</si>
  <si>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</si>
  <si>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</si>
  <si>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</si>
  <si>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</si>
  <si>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</si>
  <si>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</si>
  <si>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530423210000000003047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</si>
  <si>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</si>
  <si>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</si>
  <si>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</si>
  <si>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</si>
  <si>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</si>
  <si>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</si>
  <si>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</si>
  <si>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</si>
  <si>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</si>
  <si>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530423210000000003049</t>
  </si>
  <si>
    <t>30113</t>
  </si>
  <si>
    <t>530423210000000003050</t>
  </si>
  <si>
    <t>对个人和家庭的补助</t>
  </si>
  <si>
    <t>30305</t>
  </si>
  <si>
    <t>生活补助</t>
  </si>
  <si>
    <t>530423210000000003056</t>
  </si>
  <si>
    <t>工会经费</t>
  </si>
  <si>
    <t>30228</t>
  </si>
  <si>
    <t>530423210000000003057</t>
  </si>
  <si>
    <t>一般公共经费</t>
  </si>
  <si>
    <t>30201</t>
  </si>
  <si>
    <t>办公费</t>
  </si>
  <si>
    <t>30211</t>
  </si>
  <si>
    <t>差旅费</t>
  </si>
  <si>
    <t>30215</t>
  </si>
  <si>
    <t>会议费</t>
  </si>
  <si>
    <t>30226</t>
  </si>
  <si>
    <t>劳务费</t>
  </si>
  <si>
    <t>30299</t>
  </si>
  <si>
    <t>其他商品和服务支出</t>
  </si>
  <si>
    <t>530423221100000498516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</si>
  <si>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</si>
  <si>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</si>
  <si>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</si>
  <si>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</si>
  <si>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</si>
  <si>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</si>
  <si>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</si>
  <si>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530423231100001480412</t>
  </si>
  <si>
    <t>人员经费预留</t>
  </si>
  <si>
    <t>30199</t>
  </si>
  <si>
    <t>其他工资福利支出</t>
  </si>
  <si>
    <t>530423231100001492819</t>
  </si>
  <si>
    <t>福利费经费</t>
  </si>
  <si>
    <t>30229</t>
  </si>
  <si>
    <t>福利费</t>
  </si>
  <si>
    <t>530423241100002340037</t>
  </si>
  <si>
    <t>事业人员奖励性绩效工资增量</t>
  </si>
  <si>
    <t>05-1表</t>
  </si>
  <si>
    <t>2025年部门项目支出预算表</t>
  </si>
  <si>
    <t>项目分类</t>
  </si>
  <si>
    <t>本年拨款</t>
  </si>
  <si>
    <t>其中：本次下达</t>
  </si>
  <si>
    <t>通海县关心下一代工作委员会办公室其他资金</t>
  </si>
  <si>
    <t>313 事业发展类</t>
  </si>
  <si>
    <t>530423221100000884424</t>
  </si>
  <si>
    <t>30227</t>
  </si>
  <si>
    <t>委托业务费</t>
  </si>
  <si>
    <t>通海县关心下一代专项资金</t>
  </si>
  <si>
    <t>311 专项业务类</t>
  </si>
  <si>
    <t>530423200000000000711</t>
  </si>
  <si>
    <t>30217</t>
  </si>
  <si>
    <t>通海县乡镇（街道）关工委常务副主任补贴经费</t>
  </si>
  <si>
    <t>530423231100001235787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</si>
  <si>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</si>
  <si>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</si>
  <si>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</si>
  <si>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</si>
  <si>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</si>
  <si>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</si>
  <si>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</si>
  <si>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</si>
  <si>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</si>
  <si>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</si>
  <si>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</si>
  <si>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</si>
  <si>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度县委县政府聘请5名驻会老同志补贴每人每年1.80万元，保障驻会老同志办公正常运转1.00万元，合计10.00万元。通过聘请驻会老同志做好全县关心下一代工作，包括在全县青少年中宣传党的二十大、二十届系列全会精神，开展思想道德、社会主义核心价值教育，开展法治教育、科技培训，开展“中华魂”主题教育、孝亲敬老教育，开展创建“五好”关工委工作，开展残疾少儿困难家庭生产自救工作和学生假期活动等。保障县关工委办公、会议、接待，聘请退休老同志工作补贴支出。</t>
  </si>
  <si>
    <t>产出指标</t>
  </si>
  <si>
    <t>数量指标</t>
  </si>
  <si>
    <t>补助对象</t>
  </si>
  <si>
    <t>=</t>
  </si>
  <si>
    <t>人</t>
  </si>
  <si>
    <t>定量指标</t>
  </si>
  <si>
    <t>反映获补助人员的数量情况</t>
  </si>
  <si>
    <t>质量指标</t>
  </si>
  <si>
    <t>补助对象准确率</t>
  </si>
  <si>
    <t>100</t>
  </si>
  <si>
    <t>%</t>
  </si>
  <si>
    <t>反映获补助对象认定的准确性情况。获补对象准确率=抽检符合标准的补助对象数/抽检实际补助对象数*100%</t>
  </si>
  <si>
    <t>办公用品验收合格率</t>
  </si>
  <si>
    <t>反映办公用品验收合格率</t>
  </si>
  <si>
    <t>效益指标</t>
  </si>
  <si>
    <t>社会效益</t>
  </si>
  <si>
    <t>宣讲场次</t>
  </si>
  <si>
    <t>&gt;=</t>
  </si>
  <si>
    <t>场</t>
  </si>
  <si>
    <t>反映全县关心下一代工作中宣讲场次的数量情况</t>
  </si>
  <si>
    <t>满意度指标</t>
  </si>
  <si>
    <t>服务对象满意度</t>
  </si>
  <si>
    <t>驻会老同志满意度</t>
  </si>
  <si>
    <t>95</t>
  </si>
  <si>
    <t>反映获补助受益对象5名驻会老同志的满意程度。</t>
  </si>
  <si>
    <t>本项目一是品牌工作核拨受捐善款4万元。二是临聘人员1人，工资、保险费用4.2万元，门卫补贴0.48万元，支出办公费用等1.23万元。通过开展各类活动，做好关心下一代工作，教育好广大青少年，维护社会的繁荣稳定，建设和谐社会，培养青少年成为党的事业的接班人具有重大的社会意义。2025年需经费9.91万元。</t>
  </si>
  <si>
    <t>获补对象（公益性岗位人员）</t>
  </si>
  <si>
    <t>1.00</t>
  </si>
  <si>
    <t>反映获补助人员、企业的数量情况，也适用补贴、资助等形式的补助。</t>
  </si>
  <si>
    <t>获补对象（门卫）</t>
  </si>
  <si>
    <t>时效指标</t>
  </si>
  <si>
    <t>发放及时率（公益性岗位人员工资）</t>
  </si>
  <si>
    <t>90</t>
  </si>
  <si>
    <t>反映发放单位及时发放补助资金的情况。
发放及时率=在时限内发放资金/应发放资金*100%</t>
  </si>
  <si>
    <t>生活状况改善</t>
  </si>
  <si>
    <t>反映补助促进受助对象生活状况改善的情况。</t>
  </si>
  <si>
    <t>受益对象满意度</t>
  </si>
  <si>
    <t>反映获补助受益对象的满意程度。</t>
  </si>
  <si>
    <t>本项目2025年度预算资金5.40万元，用于发放9名乡镇（街道）关工委常务副主任补贴，乡镇（街道）关工委常务副主任由在职人员兼任的不发放，按每人每年0.60万元标准补贴，共需资金5.40万元。通过鼓励动员离（退）休老同志做好各乡镇（街道）关心下一代工作，在辖区青少年中开展思想道德、法治教育、科技培训等有益于青少年的活动，教育好下一代，维护社会的繁荣稳定，培养青少年成为党的事业的接班人。</t>
  </si>
  <si>
    <t>定性指标</t>
  </si>
  <si>
    <t>发放及时率</t>
  </si>
  <si>
    <t>反映各乡镇（街道）关心下一代工作中宣讲场次的数量情况</t>
  </si>
  <si>
    <t>06表</t>
  </si>
  <si>
    <t>2025年政府性基金预算支出预算表</t>
  </si>
  <si>
    <t>单位名称</t>
  </si>
  <si>
    <t>本年政府性基金预算支出</t>
  </si>
  <si>
    <t>备注：本单位无此事项。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</si>
  <si>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</si>
  <si>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</si>
  <si>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</si>
  <si>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</si>
  <si>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</si>
  <si>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</si>
  <si>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</si>
  <si>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</si>
  <si>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</si>
  <si>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</si>
  <si>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</si>
  <si>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年</t>
  </si>
  <si>
    <t>办公用品</t>
  </si>
  <si>
    <t>件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</si>
  <si>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</si>
  <si>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</si>
  <si>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</si>
  <si>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</si>
  <si>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</si>
  <si>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</si>
  <si>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</si>
  <si>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</si>
  <si>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09-1表</t>
  </si>
  <si>
    <t>2025年对下转移支付预算表</t>
  </si>
  <si>
    <t>单位名称（项目）</t>
  </si>
  <si>
    <t>地区</t>
  </si>
  <si>
    <t>秀山街道办事处</t>
  </si>
  <si>
    <t>九龙街道办事处</t>
  </si>
  <si>
    <t>四街镇</t>
  </si>
  <si>
    <t>纳古镇</t>
  </si>
  <si>
    <t>河西镇</t>
  </si>
  <si>
    <t>杨广镇</t>
  </si>
  <si>
    <t>里山彝族乡</t>
  </si>
  <si>
    <t>兴蒙蒙古乡</t>
  </si>
  <si>
    <t>高大傣族彝族乡</t>
  </si>
  <si>
    <t/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</si>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</sst>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10"/>
      <name val="宋体"/>
      <charset val="1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"/>
    </font>
    <font>
      <sz val="11"/>
      <name val="宋体"/>
      <charset val="1"/>
    </font>
    <font>
      <sz val="9"/>
      <color rgb="FF000000"/>
      <name val="宋体"/>
      <charset val="1"/>
    </font>
    <font>
      <sz val="9"/>
      <name val="宋体"/>
      <charset val="1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3" applyNumberFormat="0" applyAlignment="0" applyProtection="0">
      <alignment vertical="center"/>
    </xf>
    <xf numFmtId="0" fontId="31" fillId="4" borderId="14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96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57" applyFont="1" applyFill="1" applyBorder="1" applyAlignment="1" applyProtection="1">
      <alignment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0" fontId="12" fillId="0" borderId="2" xfId="57" applyFont="1" applyFill="1" applyBorder="1" applyAlignment="1" applyProtection="1">
      <alignment horizontal="center" vertical="center"/>
    </xf>
    <xf numFmtId="0" fontId="12" fillId="0" borderId="3" xfId="57" applyFont="1" applyFill="1" applyBorder="1" applyAlignment="1" applyProtection="1">
      <alignment horizontal="center" vertical="center"/>
    </xf>
    <xf numFmtId="0" fontId="12" fillId="0" borderId="4" xfId="57" applyFont="1" applyFill="1" applyBorder="1" applyAlignment="1" applyProtection="1">
      <alignment horizontal="center" vertical="center"/>
    </xf>
    <xf numFmtId="0" fontId="12" fillId="0" borderId="5" xfId="57" applyFont="1" applyFill="1" applyBorder="1" applyAlignment="1" applyProtection="1">
      <alignment horizontal="center" vertical="center"/>
    </xf>
    <xf numFmtId="0" fontId="12" fillId="0" borderId="6" xfId="57" applyFont="1" applyFill="1" applyBorder="1" applyAlignment="1" applyProtection="1">
      <alignment horizontal="center" vertical="center"/>
    </xf>
    <xf numFmtId="0" fontId="12" fillId="0" borderId="2" xfId="57" applyFont="1" applyFill="1" applyBorder="1" applyAlignment="1" applyProtection="1">
      <alignment horizontal="center" vertical="center" wrapText="1"/>
    </xf>
    <xf numFmtId="0" fontId="12" fillId="0" borderId="7" xfId="57" applyFont="1" applyFill="1" applyBorder="1" applyAlignment="1" applyProtection="1">
      <alignment horizontal="center" vertical="center" wrapText="1"/>
    </xf>
    <xf numFmtId="0" fontId="12" fillId="0" borderId="1" xfId="57" applyFont="1" applyFill="1" applyBorder="1" applyAlignment="1" applyProtection="1">
      <alignment horizontal="center" vertical="center"/>
    </xf>
    <xf numFmtId="0" fontId="13" fillId="0" borderId="3" xfId="57" applyFont="1" applyFill="1" applyBorder="1" applyAlignment="1" applyProtection="1">
      <alignment horizontal="center" vertical="center"/>
    </xf>
    <xf numFmtId="0" fontId="14" fillId="0" borderId="1" xfId="57" applyFont="1" applyFill="1" applyBorder="1" applyAlignment="1" applyProtection="1">
      <alignment horizontal="left" vertical="center" wrapText="1"/>
    </xf>
    <xf numFmtId="0" fontId="14" fillId="0" borderId="1" xfId="57" applyFont="1" applyFill="1" applyBorder="1" applyAlignment="1" applyProtection="1">
      <alignment horizontal="right" vertical="center"/>
      <protection locked="0"/>
    </xf>
    <xf numFmtId="0" fontId="15" fillId="0" borderId="3" xfId="57" applyFont="1" applyFill="1" applyBorder="1" applyAlignment="1" applyProtection="1">
      <alignment horizontal="right" vertical="center"/>
      <protection locked="0"/>
    </xf>
    <xf numFmtId="0" fontId="15" fillId="0" borderId="1" xfId="57" applyFont="1" applyFill="1" applyBorder="1" applyAlignment="1" applyProtection="1">
      <alignment vertical="center" wrapText="1"/>
    </xf>
    <xf numFmtId="0" fontId="15" fillId="0" borderId="1" xfId="57" applyFont="1" applyFill="1" applyBorder="1" applyAlignment="1" applyProtection="1">
      <alignment horizontal="center" vertical="center" wrapText="1"/>
      <protection locked="0"/>
    </xf>
    <xf numFmtId="0" fontId="9" fillId="0" borderId="0" xfId="57" applyFont="1" applyFill="1" applyBorder="1" applyAlignment="1" applyProtection="1"/>
    <xf numFmtId="0" fontId="12" fillId="0" borderId="4" xfId="57" applyFont="1" applyFill="1" applyBorder="1" applyAlignment="1" applyProtection="1">
      <alignment horizontal="center" vertical="center"/>
      <protection locked="0"/>
    </xf>
    <xf numFmtId="0" fontId="13" fillId="0" borderId="1" xfId="57" applyFont="1" applyFill="1" applyBorder="1" applyAlignment="1" applyProtection="1">
      <alignment horizontal="center" vertical="center" wrapText="1"/>
      <protection locked="0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6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7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49" fontId="3" fillId="0" borderId="1" xfId="50" applyNumberFormat="1" applyFont="1" applyFill="1" applyBorder="1">
      <alignment horizontal="left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176" fontId="3" fillId="0" borderId="1" xfId="51" applyNumberFormat="1" applyFont="1" applyFill="1" applyBorder="1">
      <alignment horizontal="right" vertical="center"/>
    </xf>
    <xf numFmtId="176" fontId="3" fillId="0" borderId="1" xfId="51" applyNumberFormat="1" applyFont="1" applyFill="1" applyBorder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workbookViewId="0">
      <pane ySplit="1" topLeftCell="A2" activePane="bottomLeft" state="frozen"/>
      <selection/>
      <selection pane="bottomLeft" activeCell="G10" sqref="G10"/>
    </sheetView>
  </sheetViews>
  <sheetFormatPr defaultColWidth="8.85" defaultRowHeight="15" customHeight="1" outlineLevelCol="3"/>
  <cols>
    <col min="1" max="4" width="35.7166666666667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">
        <v>2</v>
      </c>
      <c r="B4" s="5"/>
      <c r="C4" s="85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7</v>
      </c>
      <c r="C6" s="8" t="s">
        <v>8</v>
      </c>
      <c r="D6" s="8" t="s">
        <v>7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9</v>
      </c>
      <c r="B8" s="17">
        <v>68.634799</v>
      </c>
      <c r="C8" s="15" t="str">
        <f>"一"&amp;"、"&amp;"一般公共服务支出"</f>
        <v>一、一般公共服务支出</v>
      </c>
      <c r="D8" s="17">
        <v>63.1736</v>
      </c>
    </row>
    <row r="9" ht="22.5" customHeight="1" spans="1:4">
      <c r="A9" s="15" t="s">
        <v>10</v>
      </c>
      <c r="B9" s="17"/>
      <c r="C9" s="15" t="str">
        <f>"二"&amp;"、"&amp;"社会保障和就业支出"</f>
        <v>二、社会保障和就业支出</v>
      </c>
      <c r="D9" s="17">
        <v>6.7776</v>
      </c>
    </row>
    <row r="10" ht="22.5" customHeight="1" spans="1:4">
      <c r="A10" s="15" t="s">
        <v>11</v>
      </c>
      <c r="B10" s="17"/>
      <c r="C10" s="15" t="str">
        <f>"三"&amp;"、"&amp;"卫生健康支出"</f>
        <v>三、卫生健康支出</v>
      </c>
      <c r="D10" s="17">
        <v>4.698399</v>
      </c>
    </row>
    <row r="11" ht="22.5" customHeight="1" spans="1:4">
      <c r="A11" s="15" t="s">
        <v>12</v>
      </c>
      <c r="B11" s="17"/>
      <c r="C11" s="15" t="str">
        <f>"四"&amp;"、"&amp;"住房保障支出"</f>
        <v>四、住房保障支出</v>
      </c>
      <c r="D11" s="17">
        <v>3.8952</v>
      </c>
    </row>
    <row r="12" ht="22.5" customHeight="1" spans="1:4">
      <c r="A12" s="15" t="s">
        <v>13</v>
      </c>
      <c r="B12" s="17">
        <v>9.91</v>
      </c>
      <c r="C12" s="15"/>
      <c r="D12" s="17"/>
    </row>
    <row r="13" ht="22.5" customHeight="1" spans="1:4">
      <c r="A13" s="15" t="s">
        <v>14</v>
      </c>
      <c r="B13" s="17"/>
      <c r="C13" s="15"/>
      <c r="D13" s="17"/>
    </row>
    <row r="14" ht="22.5" customHeight="1" spans="1:4">
      <c r="A14" s="15" t="s">
        <v>15</v>
      </c>
      <c r="B14" s="17"/>
      <c r="C14" s="15"/>
      <c r="D14" s="17"/>
    </row>
    <row r="15" ht="22.5" customHeight="1" spans="1:4">
      <c r="A15" s="15" t="s">
        <v>16</v>
      </c>
      <c r="B15" s="17"/>
      <c r="C15" s="15"/>
      <c r="D15" s="17"/>
    </row>
    <row r="16" ht="22.5" customHeight="1" spans="1:4">
      <c r="A16" s="86" t="s">
        <v>17</v>
      </c>
      <c r="B16" s="17"/>
      <c r="C16" s="89"/>
      <c r="D16" s="17"/>
    </row>
    <row r="17" ht="22.5" customHeight="1" spans="1:4">
      <c r="A17" s="86" t="s">
        <v>18</v>
      </c>
      <c r="B17" s="17">
        <v>9.91</v>
      </c>
      <c r="C17" s="89"/>
      <c r="D17" s="17"/>
    </row>
    <row r="18" ht="22.5" customHeight="1" spans="1:4">
      <c r="A18" s="86"/>
      <c r="B18" s="17"/>
      <c r="C18" s="89"/>
      <c r="D18" s="17"/>
    </row>
    <row r="19" ht="22.5" customHeight="1" spans="1:4">
      <c r="A19" s="87" t="s">
        <v>19</v>
      </c>
      <c r="B19" s="88">
        <v>78.544799</v>
      </c>
      <c r="C19" s="89" t="s">
        <v>20</v>
      </c>
      <c r="D19" s="88">
        <v>78.544799</v>
      </c>
    </row>
    <row r="20" ht="22.5" customHeight="1" spans="1:4">
      <c r="A20" s="86" t="s">
        <v>21</v>
      </c>
      <c r="B20" s="17"/>
      <c r="C20" s="15" t="s">
        <v>22</v>
      </c>
      <c r="D20" s="63"/>
    </row>
    <row r="21" ht="22.5" customHeight="1" spans="1:4">
      <c r="A21" s="87" t="s">
        <v>23</v>
      </c>
      <c r="B21" s="88">
        <v>78.544799</v>
      </c>
      <c r="C21" s="89" t="s">
        <v>24</v>
      </c>
      <c r="D21" s="88">
        <v>78.544799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57" t="s">
        <v>264</v>
      </c>
    </row>
    <row r="3" ht="37.5" customHeight="1" spans="1:6">
      <c r="A3" s="4" t="s">
        <v>265</v>
      </c>
      <c r="B3" s="4"/>
      <c r="C3" s="4"/>
      <c r="D3" s="4"/>
      <c r="E3" s="4"/>
      <c r="F3" s="4"/>
    </row>
    <row r="4" ht="18.75" customHeight="1" spans="1:6">
      <c r="A4" s="58" t="s">
        <v>2</v>
      </c>
      <c r="B4" s="58"/>
      <c r="C4" s="58"/>
      <c r="D4" s="59"/>
      <c r="E4" s="59"/>
      <c r="F4" s="60" t="s">
        <v>27</v>
      </c>
    </row>
    <row r="5" ht="18.75" customHeight="1" spans="1:6">
      <c r="A5" s="13" t="s">
        <v>266</v>
      </c>
      <c r="B5" s="13" t="s">
        <v>57</v>
      </c>
      <c r="C5" s="13" t="s">
        <v>58</v>
      </c>
      <c r="D5" s="61" t="s">
        <v>267</v>
      </c>
      <c r="E5" s="61"/>
      <c r="F5" s="61"/>
    </row>
    <row r="6" ht="18.75" customHeight="1" spans="1:6">
      <c r="A6" s="13" t="s">
        <v>57</v>
      </c>
      <c r="B6" s="13" t="s">
        <v>57</v>
      </c>
      <c r="C6" s="13" t="s">
        <v>58</v>
      </c>
      <c r="D6" s="61" t="s">
        <v>32</v>
      </c>
      <c r="E6" s="61" t="s">
        <v>60</v>
      </c>
      <c r="F6" s="61" t="s">
        <v>61</v>
      </c>
    </row>
    <row r="7" ht="18.75" customHeight="1" spans="1:6">
      <c r="A7" s="14" t="s">
        <v>43</v>
      </c>
      <c r="B7" s="14"/>
      <c r="C7" s="14" t="s">
        <v>44</v>
      </c>
      <c r="D7" s="14" t="s">
        <v>46</v>
      </c>
      <c r="E7" s="14" t="s">
        <v>47</v>
      </c>
      <c r="F7" s="14" t="s">
        <v>48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62" t="s">
        <v>98</v>
      </c>
      <c r="B9" s="62"/>
      <c r="C9" s="62"/>
      <c r="D9" s="63"/>
      <c r="E9" s="63"/>
      <c r="F9" s="63"/>
    </row>
    <row r="10" customHeight="1" spans="1:1">
      <c r="A10" s="19" t="s">
        <v>268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topLeftCell="D1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/>
  <cols>
    <col min="1" max="1" width="32.9916666666667" customWidth="1"/>
    <col min="2" max="2" width="31.275" customWidth="1"/>
    <col min="3" max="3" width="31.4166666666667" customWidth="1"/>
    <col min="4" max="4" width="11.4166666666667" customWidth="1"/>
    <col min="5" max="7" width="16.275" customWidth="1"/>
    <col min="8" max="11" width="16.4166666666667" customWidth="1"/>
    <col min="12" max="17" width="16.275" customWidth="1"/>
  </cols>
  <sheetData>
    <row r="1" customHeight="1" spans="1:17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21" t="s">
        <v>269</v>
      </c>
    </row>
    <row r="2" ht="45" customHeight="1" spans="1:17">
      <c r="A2" s="46" t="s">
        <v>270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55"/>
      <c r="O2" s="55"/>
      <c r="P2" s="55"/>
      <c r="Q2" s="55"/>
    </row>
    <row r="3" ht="20.25" customHeight="1" spans="1:17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 t="s">
        <v>27</v>
      </c>
    </row>
    <row r="4" ht="20.25" customHeight="1" spans="1:17">
      <c r="A4" s="23" t="s">
        <v>271</v>
      </c>
      <c r="B4" s="23" t="s">
        <v>272</v>
      </c>
      <c r="C4" s="23" t="s">
        <v>273</v>
      </c>
      <c r="D4" s="23" t="s">
        <v>274</v>
      </c>
      <c r="E4" s="23" t="s">
        <v>275</v>
      </c>
      <c r="F4" s="23" t="s">
        <v>276</v>
      </c>
      <c r="G4" s="23" t="s">
        <v>134</v>
      </c>
      <c r="H4" s="23"/>
      <c r="I4" s="23"/>
      <c r="J4" s="23"/>
      <c r="K4" s="23"/>
      <c r="L4" s="23"/>
      <c r="M4" s="23"/>
      <c r="N4" s="23"/>
      <c r="O4" s="23"/>
      <c r="P4" s="23"/>
      <c r="Q4" s="23"/>
    </row>
    <row r="5" ht="20.25" customHeight="1" spans="1:17">
      <c r="A5" s="23" t="s">
        <v>277</v>
      </c>
      <c r="B5" s="23" t="s">
        <v>272</v>
      </c>
      <c r="C5" s="23" t="s">
        <v>273</v>
      </c>
      <c r="D5" s="23" t="s">
        <v>274</v>
      </c>
      <c r="E5" s="23" t="s">
        <v>275</v>
      </c>
      <c r="F5" s="23" t="s">
        <v>276</v>
      </c>
      <c r="G5" s="23" t="s">
        <v>30</v>
      </c>
      <c r="H5" s="23" t="s">
        <v>33</v>
      </c>
      <c r="I5" s="23" t="s">
        <v>278</v>
      </c>
      <c r="J5" s="23" t="s">
        <v>279</v>
      </c>
      <c r="K5" s="23" t="s">
        <v>36</v>
      </c>
      <c r="L5" s="23" t="s">
        <v>37</v>
      </c>
      <c r="M5" s="23" t="s">
        <v>37</v>
      </c>
      <c r="N5" s="23"/>
      <c r="O5" s="23"/>
      <c r="P5" s="23"/>
      <c r="Q5" s="23"/>
    </row>
    <row r="6" ht="32.4" customHeight="1" spans="1:17">
      <c r="A6" s="23"/>
      <c r="B6" s="23"/>
      <c r="C6" s="23"/>
      <c r="D6" s="23"/>
      <c r="E6" s="23"/>
      <c r="F6" s="23"/>
      <c r="G6" s="23"/>
      <c r="H6" s="23" t="s">
        <v>32</v>
      </c>
      <c r="I6" s="23"/>
      <c r="J6" s="23"/>
      <c r="K6" s="23"/>
      <c r="L6" s="23" t="s">
        <v>32</v>
      </c>
      <c r="M6" s="23" t="s">
        <v>38</v>
      </c>
      <c r="N6" s="23" t="s">
        <v>39</v>
      </c>
      <c r="O6" s="56" t="s">
        <v>40</v>
      </c>
      <c r="P6" s="56" t="s">
        <v>41</v>
      </c>
      <c r="Q6" s="56" t="s">
        <v>42</v>
      </c>
    </row>
    <row r="7" ht="20.25" customHeight="1" spans="1:17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48">
        <v>15</v>
      </c>
      <c r="P7" s="48">
        <v>16</v>
      </c>
      <c r="Q7" s="48">
        <v>17</v>
      </c>
    </row>
    <row r="8" ht="20.25" customHeight="1" spans="1:17">
      <c r="A8" s="53" t="s">
        <v>203</v>
      </c>
      <c r="B8" s="24"/>
      <c r="C8" s="24"/>
      <c r="D8" s="49"/>
      <c r="E8" s="49"/>
      <c r="F8" s="49">
        <v>0.4</v>
      </c>
      <c r="G8" s="49">
        <v>0.4</v>
      </c>
      <c r="H8" s="49">
        <v>0.4</v>
      </c>
      <c r="I8" s="49"/>
      <c r="J8" s="50"/>
      <c r="K8" s="50"/>
      <c r="L8" s="49"/>
      <c r="M8" s="49"/>
      <c r="N8" s="49"/>
      <c r="O8" s="49"/>
      <c r="P8" s="49"/>
      <c r="Q8" s="49"/>
    </row>
    <row r="9" ht="20.25" customHeight="1" spans="1:17">
      <c r="A9" s="24"/>
      <c r="B9" s="24" t="s">
        <v>170</v>
      </c>
      <c r="C9" s="24" t="str">
        <f t="shared" ref="C9:C11" si="0">"C22000000"&amp;"  "&amp;"会议、展览、住宿和餐饮服务"</f>
        <v>C22000000  会议、展览、住宿和餐饮服务</v>
      </c>
      <c r="D9" s="54" t="s">
        <v>280</v>
      </c>
      <c r="E9" s="25">
        <v>1</v>
      </c>
      <c r="F9" s="49">
        <v>0.4</v>
      </c>
      <c r="G9" s="49">
        <v>0.4</v>
      </c>
      <c r="H9" s="50">
        <v>0.4</v>
      </c>
      <c r="I9" s="50"/>
      <c r="J9" s="50"/>
      <c r="K9" s="50"/>
      <c r="L9" s="49"/>
      <c r="M9" s="49"/>
      <c r="N9" s="49"/>
      <c r="O9" s="49"/>
      <c r="P9" s="49"/>
      <c r="Q9" s="49"/>
    </row>
    <row r="10" ht="20.25" customHeight="1" spans="1:17">
      <c r="A10" s="53" t="s">
        <v>164</v>
      </c>
      <c r="B10" s="24"/>
      <c r="C10" s="24"/>
      <c r="D10" s="24"/>
      <c r="E10" s="24"/>
      <c r="F10" s="49">
        <v>0.4</v>
      </c>
      <c r="G10" s="49">
        <v>0.4</v>
      </c>
      <c r="H10" s="49">
        <v>0.4</v>
      </c>
      <c r="I10" s="49"/>
      <c r="J10" s="50"/>
      <c r="K10" s="50"/>
      <c r="L10" s="49"/>
      <c r="M10" s="49"/>
      <c r="N10" s="49"/>
      <c r="O10" s="49"/>
      <c r="P10" s="49"/>
      <c r="Q10" s="49"/>
    </row>
    <row r="11" ht="20.25" customHeight="1" spans="1:17">
      <c r="A11" s="24"/>
      <c r="B11" s="24" t="s">
        <v>170</v>
      </c>
      <c r="C11" s="24" t="str">
        <f t="shared" si="0"/>
        <v>C22000000  会议、展览、住宿和餐饮服务</v>
      </c>
      <c r="D11" s="54" t="s">
        <v>280</v>
      </c>
      <c r="E11" s="25">
        <v>1</v>
      </c>
      <c r="F11" s="49">
        <v>0.2</v>
      </c>
      <c r="G11" s="49">
        <v>0.2</v>
      </c>
      <c r="H11" s="50">
        <v>0.2</v>
      </c>
      <c r="I11" s="50"/>
      <c r="J11" s="50"/>
      <c r="K11" s="50"/>
      <c r="L11" s="49"/>
      <c r="M11" s="49"/>
      <c r="N11" s="49"/>
      <c r="O11" s="49"/>
      <c r="P11" s="49"/>
      <c r="Q11" s="49"/>
    </row>
    <row r="12" ht="20.25" customHeight="1" spans="1:17">
      <c r="A12" s="24"/>
      <c r="B12" s="24" t="s">
        <v>281</v>
      </c>
      <c r="C12" s="24" t="str">
        <f>"A05040000"&amp;"  "&amp;"办公用品"</f>
        <v>A05040000  办公用品</v>
      </c>
      <c r="D12" s="54" t="s">
        <v>282</v>
      </c>
      <c r="E12" s="25">
        <v>10</v>
      </c>
      <c r="F12" s="49">
        <v>0.2</v>
      </c>
      <c r="G12" s="49">
        <v>0.2</v>
      </c>
      <c r="H12" s="50">
        <v>0.2</v>
      </c>
      <c r="I12" s="50"/>
      <c r="J12" s="50"/>
      <c r="K12" s="50"/>
      <c r="L12" s="49"/>
      <c r="M12" s="49"/>
      <c r="N12" s="49"/>
      <c r="O12" s="49"/>
      <c r="P12" s="49"/>
      <c r="Q12" s="49"/>
    </row>
    <row r="13" ht="20.25" customHeight="1" spans="1:17">
      <c r="A13" s="25" t="s">
        <v>30</v>
      </c>
      <c r="B13" s="25"/>
      <c r="C13" s="25"/>
      <c r="D13" s="54"/>
      <c r="E13" s="54"/>
      <c r="F13" s="49">
        <v>0.8</v>
      </c>
      <c r="G13" s="49">
        <v>0.8</v>
      </c>
      <c r="H13" s="49">
        <v>0.8</v>
      </c>
      <c r="I13" s="49"/>
      <c r="J13" s="49"/>
      <c r="K13" s="49"/>
      <c r="L13" s="49"/>
      <c r="M13" s="49"/>
      <c r="N13" s="49"/>
      <c r="O13" s="49"/>
      <c r="P13" s="49"/>
      <c r="Q13" s="49"/>
    </row>
  </sheetData>
  <mergeCells count="17">
    <mergeCell ref="A1:M1"/>
    <mergeCell ref="A2:Q2"/>
    <mergeCell ref="A3:M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8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/>
  <cols>
    <col min="1" max="1" width="35.1333333333333" customWidth="1"/>
    <col min="2" max="2" width="28.275" customWidth="1"/>
    <col min="3" max="6" width="28.4166666666667" customWidth="1"/>
    <col min="7" max="7" width="16.275" customWidth="1"/>
    <col min="8" max="12" width="16.4166666666667" customWidth="1"/>
    <col min="13" max="17" width="16.275" customWidth="1"/>
  </cols>
  <sheetData>
    <row r="1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 t="s">
        <v>283</v>
      </c>
    </row>
    <row r="2" ht="45" customHeight="1" spans="1:17">
      <c r="A2" s="46" t="s">
        <v>284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ht="20.25" customHeight="1" spans="1:17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  <c r="M3" s="21"/>
      <c r="N3" s="21"/>
      <c r="O3" s="21"/>
      <c r="P3" s="21"/>
      <c r="Q3" s="21" t="s">
        <v>27</v>
      </c>
    </row>
    <row r="4" ht="27.15" customHeight="1" spans="1:17">
      <c r="A4" s="47" t="s">
        <v>271</v>
      </c>
      <c r="B4" s="47" t="s">
        <v>285</v>
      </c>
      <c r="C4" s="47" t="s">
        <v>286</v>
      </c>
      <c r="D4" s="47" t="s">
        <v>287</v>
      </c>
      <c r="E4" s="47" t="s">
        <v>288</v>
      </c>
      <c r="F4" s="47" t="s">
        <v>289</v>
      </c>
      <c r="G4" s="47" t="s">
        <v>134</v>
      </c>
      <c r="H4" s="47"/>
      <c r="I4" s="47"/>
      <c r="J4" s="47"/>
      <c r="K4" s="47"/>
      <c r="L4" s="47"/>
      <c r="M4" s="47"/>
      <c r="N4" s="47"/>
      <c r="O4" s="47"/>
      <c r="P4" s="47"/>
      <c r="Q4" s="47"/>
    </row>
    <row r="5" ht="23.4" customHeight="1" spans="1:17">
      <c r="A5" s="47" t="s">
        <v>277</v>
      </c>
      <c r="B5" s="47"/>
      <c r="C5" s="47" t="s">
        <v>286</v>
      </c>
      <c r="D5" s="47" t="s">
        <v>287</v>
      </c>
      <c r="E5" s="47" t="s">
        <v>288</v>
      </c>
      <c r="F5" s="47" t="s">
        <v>290</v>
      </c>
      <c r="G5" s="47" t="s">
        <v>30</v>
      </c>
      <c r="H5" s="47" t="s">
        <v>33</v>
      </c>
      <c r="I5" s="47" t="s">
        <v>278</v>
      </c>
      <c r="J5" s="47" t="s">
        <v>279</v>
      </c>
      <c r="K5" s="47" t="s">
        <v>36</v>
      </c>
      <c r="L5" s="47" t="s">
        <v>37</v>
      </c>
      <c r="M5" s="47"/>
      <c r="N5" s="47"/>
      <c r="O5" s="47"/>
      <c r="P5" s="47"/>
      <c r="Q5" s="47"/>
    </row>
    <row r="6" ht="28.65" customHeight="1" spans="1:17">
      <c r="A6" s="47"/>
      <c r="B6" s="47"/>
      <c r="C6" s="47"/>
      <c r="D6" s="47"/>
      <c r="E6" s="47"/>
      <c r="F6" s="47"/>
      <c r="G6" s="47"/>
      <c r="H6" s="47" t="s">
        <v>32</v>
      </c>
      <c r="I6" s="47"/>
      <c r="J6" s="47"/>
      <c r="K6" s="47"/>
      <c r="L6" s="47" t="s">
        <v>32</v>
      </c>
      <c r="M6" s="47" t="s">
        <v>38</v>
      </c>
      <c r="N6" s="47" t="s">
        <v>39</v>
      </c>
      <c r="O6" s="51" t="s">
        <v>40</v>
      </c>
      <c r="P6" s="51" t="s">
        <v>41</v>
      </c>
      <c r="Q6" s="51" t="s">
        <v>42</v>
      </c>
    </row>
    <row r="7" ht="20.25" customHeight="1" spans="1:17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48">
        <v>15</v>
      </c>
      <c r="P7" s="48">
        <v>16</v>
      </c>
      <c r="Q7" s="48">
        <v>17</v>
      </c>
    </row>
    <row r="8" ht="20.25" customHeight="1" spans="1:17">
      <c r="A8" s="24"/>
      <c r="B8" s="24"/>
      <c r="C8" s="24"/>
      <c r="D8" s="25"/>
      <c r="E8" s="25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ht="20.25" customHeight="1" spans="1:17">
      <c r="A9" s="24"/>
      <c r="B9" s="24"/>
      <c r="C9" s="24"/>
      <c r="D9" s="24"/>
      <c r="E9" s="24"/>
      <c r="F9" s="24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ht="20.25" customHeight="1" spans="1:17">
      <c r="A10" s="25" t="s">
        <v>30</v>
      </c>
      <c r="B10" s="25"/>
      <c r="C10" s="25"/>
      <c r="D10" s="25"/>
      <c r="E10" s="25"/>
      <c r="F10" s="25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customHeight="1" spans="1:1">
      <c r="A11" s="43" t="s">
        <v>268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4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 t="s">
        <v>291</v>
      </c>
    </row>
    <row r="3" ht="45.15" customHeight="1" spans="1:14">
      <c r="A3" s="26" t="s">
        <v>292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ht="18.75" customHeight="1" spans="1:1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 t="s">
        <v>27</v>
      </c>
    </row>
    <row r="5" ht="22.5" customHeight="1" spans="1:14">
      <c r="A5" s="29" t="s">
        <v>293</v>
      </c>
      <c r="B5" s="30" t="s">
        <v>134</v>
      </c>
      <c r="C5" s="31"/>
      <c r="D5" s="31"/>
      <c r="E5" s="31" t="s">
        <v>294</v>
      </c>
      <c r="F5" s="31"/>
      <c r="G5" s="31"/>
      <c r="H5" s="31"/>
      <c r="I5" s="31"/>
      <c r="J5" s="31"/>
      <c r="K5" s="31"/>
      <c r="L5" s="31"/>
      <c r="M5" s="31"/>
      <c r="N5" s="44"/>
    </row>
    <row r="6" ht="22.5" customHeight="1" spans="1:14">
      <c r="A6" s="32"/>
      <c r="B6" s="33" t="s">
        <v>30</v>
      </c>
      <c r="C6" s="34" t="s">
        <v>33</v>
      </c>
      <c r="D6" s="35" t="s">
        <v>278</v>
      </c>
      <c r="E6" s="34" t="s">
        <v>295</v>
      </c>
      <c r="F6" s="34" t="s">
        <v>296</v>
      </c>
      <c r="G6" s="34" t="s">
        <v>297</v>
      </c>
      <c r="H6" s="34" t="s">
        <v>298</v>
      </c>
      <c r="I6" s="34" t="s">
        <v>299</v>
      </c>
      <c r="J6" s="34" t="s">
        <v>300</v>
      </c>
      <c r="K6" s="34" t="s">
        <v>301</v>
      </c>
      <c r="L6" s="34" t="s">
        <v>302</v>
      </c>
      <c r="M6" s="34" t="s">
        <v>303</v>
      </c>
      <c r="N6" s="45"/>
    </row>
    <row r="7" ht="18.75" customHeight="1" spans="1:14">
      <c r="A7" s="36">
        <v>1</v>
      </c>
      <c r="B7" s="36">
        <v>2</v>
      </c>
      <c r="C7" s="36">
        <v>3</v>
      </c>
      <c r="D7" s="37">
        <v>4</v>
      </c>
      <c r="E7" s="36">
        <v>5</v>
      </c>
      <c r="F7" s="36">
        <v>6</v>
      </c>
      <c r="G7" s="37">
        <v>7</v>
      </c>
      <c r="H7" s="36">
        <v>8</v>
      </c>
      <c r="I7" s="36">
        <v>9</v>
      </c>
      <c r="J7" s="37">
        <v>10</v>
      </c>
      <c r="K7" s="36">
        <v>11</v>
      </c>
      <c r="L7" s="36">
        <v>12</v>
      </c>
      <c r="M7" s="37">
        <v>13</v>
      </c>
      <c r="N7" s="36">
        <v>14</v>
      </c>
    </row>
    <row r="8" ht="18.75" customHeight="1" spans="1:14">
      <c r="A8" s="38" t="s">
        <v>304</v>
      </c>
      <c r="B8" s="39" t="s">
        <v>304</v>
      </c>
      <c r="C8" s="39" t="s">
        <v>304</v>
      </c>
      <c r="D8" s="40" t="s">
        <v>304</v>
      </c>
      <c r="E8" s="39" t="s">
        <v>304</v>
      </c>
      <c r="F8" s="39" t="s">
        <v>304</v>
      </c>
      <c r="G8" s="39" t="s">
        <v>304</v>
      </c>
      <c r="H8" s="39" t="s">
        <v>304</v>
      </c>
      <c r="I8" s="39" t="s">
        <v>304</v>
      </c>
      <c r="J8" s="39" t="s">
        <v>304</v>
      </c>
      <c r="K8" s="39" t="s">
        <v>304</v>
      </c>
      <c r="L8" s="39" t="s">
        <v>304</v>
      </c>
      <c r="M8" s="39" t="s">
        <v>304</v>
      </c>
      <c r="N8" s="39" t="s">
        <v>304</v>
      </c>
    </row>
    <row r="9" ht="18.75" customHeight="1" spans="1:14">
      <c r="A9" s="41" t="s">
        <v>304</v>
      </c>
      <c r="B9" s="39" t="s">
        <v>304</v>
      </c>
      <c r="C9" s="39" t="s">
        <v>304</v>
      </c>
      <c r="D9" s="40" t="s">
        <v>304</v>
      </c>
      <c r="E9" s="39" t="s">
        <v>304</v>
      </c>
      <c r="F9" s="39" t="s">
        <v>304</v>
      </c>
      <c r="G9" s="39" t="s">
        <v>304</v>
      </c>
      <c r="H9" s="39" t="s">
        <v>304</v>
      </c>
      <c r="I9" s="39" t="s">
        <v>304</v>
      </c>
      <c r="J9" s="39" t="s">
        <v>304</v>
      </c>
      <c r="K9" s="39" t="s">
        <v>304</v>
      </c>
      <c r="L9" s="39" t="s">
        <v>304</v>
      </c>
      <c r="M9" s="39" t="s">
        <v>304</v>
      </c>
      <c r="N9" s="39" t="s">
        <v>304</v>
      </c>
    </row>
    <row r="10" customHeight="1" spans="1:14">
      <c r="A10" s="42" t="s">
        <v>30</v>
      </c>
      <c r="B10" s="39" t="s">
        <v>304</v>
      </c>
      <c r="C10" s="39" t="s">
        <v>304</v>
      </c>
      <c r="D10" s="40" t="s">
        <v>304</v>
      </c>
      <c r="E10" s="39" t="s">
        <v>304</v>
      </c>
      <c r="F10" s="39" t="s">
        <v>304</v>
      </c>
      <c r="G10" s="39" t="s">
        <v>304</v>
      </c>
      <c r="H10" s="39" t="s">
        <v>304</v>
      </c>
      <c r="I10" s="39" t="s">
        <v>304</v>
      </c>
      <c r="J10" s="39" t="s">
        <v>304</v>
      </c>
      <c r="K10" s="39" t="s">
        <v>304</v>
      </c>
      <c r="L10" s="39" t="s">
        <v>304</v>
      </c>
      <c r="M10" s="39" t="s">
        <v>304</v>
      </c>
      <c r="N10" s="39" t="s">
        <v>304</v>
      </c>
    </row>
    <row r="11" customHeight="1" spans="1:1">
      <c r="A11" s="43" t="s">
        <v>268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scale="47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305</v>
      </c>
    </row>
    <row r="3" ht="52.05" customHeight="1" spans="1:10">
      <c r="A3" s="26" t="s">
        <v>306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">
        <v>2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211</v>
      </c>
      <c r="B5" s="23" t="s">
        <v>212</v>
      </c>
      <c r="C5" s="23" t="s">
        <v>213</v>
      </c>
      <c r="D5" s="23" t="s">
        <v>214</v>
      </c>
      <c r="E5" s="23" t="s">
        <v>215</v>
      </c>
      <c r="F5" s="23" t="s">
        <v>216</v>
      </c>
      <c r="G5" s="23" t="s">
        <v>217</v>
      </c>
      <c r="H5" s="23" t="s">
        <v>218</v>
      </c>
      <c r="I5" s="23" t="s">
        <v>219</v>
      </c>
      <c r="J5" s="23" t="s">
        <v>220</v>
      </c>
    </row>
    <row r="6" ht="18.75" customHeight="1" spans="1:10">
      <c r="A6" s="23" t="s">
        <v>43</v>
      </c>
      <c r="B6" s="23" t="s">
        <v>44</v>
      </c>
      <c r="C6" s="23" t="s">
        <v>45</v>
      </c>
      <c r="D6" s="23" t="s">
        <v>46</v>
      </c>
      <c r="E6" s="23" t="s">
        <v>47</v>
      </c>
      <c r="F6" s="23" t="s">
        <v>48</v>
      </c>
      <c r="G6" s="23" t="s">
        <v>49</v>
      </c>
      <c r="H6" s="23" t="s">
        <v>50</v>
      </c>
      <c r="I6" s="23" t="s">
        <v>51</v>
      </c>
      <c r="J6" s="23" t="s">
        <v>67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1">
      <c r="A9" s="19" t="s">
        <v>268</v>
      </c>
    </row>
  </sheetData>
  <mergeCells count="2">
    <mergeCell ref="A3:J3"/>
    <mergeCell ref="A4:C4"/>
  </mergeCells>
  <pageMargins left="0.75" right="0.75" top="1" bottom="1" header="0.5" footer="0.5"/>
  <pageSetup paperSize="1" scale="43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307</v>
      </c>
    </row>
    <row r="3" ht="41.4" customHeight="1" spans="1:8">
      <c r="A3" s="22" t="s">
        <v>308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">
        <v>2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266</v>
      </c>
      <c r="B5" s="23" t="s">
        <v>309</v>
      </c>
      <c r="C5" s="23" t="s">
        <v>310</v>
      </c>
      <c r="D5" s="23" t="s">
        <v>311</v>
      </c>
      <c r="E5" s="23" t="s">
        <v>274</v>
      </c>
      <c r="F5" s="23" t="s">
        <v>312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275</v>
      </c>
      <c r="G6" s="23" t="s">
        <v>313</v>
      </c>
      <c r="H6" s="23" t="s">
        <v>314</v>
      </c>
    </row>
    <row r="7" ht="18.75" customHeight="1" spans="1:8">
      <c r="A7" s="23" t="s">
        <v>43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48</v>
      </c>
      <c r="G7" s="23" t="s">
        <v>49</v>
      </c>
      <c r="H7" s="23" t="s">
        <v>50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customHeight="1" spans="1:1">
      <c r="A9" s="19" t="s">
        <v>268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scale="54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3" width="35.7166666666667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315</v>
      </c>
    </row>
    <row r="3" ht="45" customHeight="1" spans="1:11">
      <c r="A3" s="4" t="s">
        <v>316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">
        <v>2</v>
      </c>
      <c r="B4" s="5"/>
      <c r="C4" s="5"/>
      <c r="D4" s="5"/>
      <c r="E4" s="5"/>
      <c r="F4" s="5"/>
      <c r="G4" s="5"/>
      <c r="H4" s="6"/>
      <c r="I4" s="6"/>
      <c r="J4" s="6"/>
      <c r="K4" s="6" t="s">
        <v>27</v>
      </c>
    </row>
    <row r="5" ht="18.75" customHeight="1" spans="1:11">
      <c r="A5" s="13" t="s">
        <v>195</v>
      </c>
      <c r="B5" s="13" t="s">
        <v>129</v>
      </c>
      <c r="C5" s="13" t="s">
        <v>127</v>
      </c>
      <c r="D5" s="13" t="s">
        <v>130</v>
      </c>
      <c r="E5" s="13" t="s">
        <v>131</v>
      </c>
      <c r="F5" s="13" t="s">
        <v>317</v>
      </c>
      <c r="G5" s="13" t="s">
        <v>318</v>
      </c>
      <c r="H5" s="13" t="s">
        <v>30</v>
      </c>
      <c r="I5" s="13" t="s">
        <v>319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33</v>
      </c>
      <c r="J6" s="13" t="s">
        <v>34</v>
      </c>
      <c r="K6" s="13" t="s">
        <v>35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43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30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s="19" t="s">
        <v>268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scale="51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A4" sqref="A4:D4"/>
    </sheetView>
  </sheetViews>
  <sheetFormatPr defaultColWidth="8.85" defaultRowHeight="15" customHeight="1" outlineLevelCol="6"/>
  <cols>
    <col min="1" max="1" width="35.7166666666667" customWidth="1"/>
    <col min="2" max="2" width="21.425" customWidth="1"/>
    <col min="3" max="3" width="35.7166666666667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320</v>
      </c>
    </row>
    <row r="3" ht="45" customHeight="1" spans="1:7">
      <c r="A3" s="4" t="s">
        <v>321</v>
      </c>
      <c r="B3" s="4"/>
      <c r="C3" s="4"/>
      <c r="D3" s="4"/>
      <c r="E3" s="4"/>
      <c r="F3" s="4"/>
      <c r="G3" s="4"/>
    </row>
    <row r="4" ht="24.15" customHeight="1" spans="1:7">
      <c r="A4" s="5" t="s">
        <v>2</v>
      </c>
      <c r="B4" s="5"/>
      <c r="C4" s="5"/>
      <c r="D4" s="5"/>
      <c r="E4" s="6"/>
      <c r="F4" s="6"/>
      <c r="G4" s="6" t="s">
        <v>27</v>
      </c>
    </row>
    <row r="5" ht="18.75" customHeight="1" spans="1:7">
      <c r="A5" s="7" t="s">
        <v>127</v>
      </c>
      <c r="B5" s="7" t="s">
        <v>195</v>
      </c>
      <c r="C5" s="7" t="s">
        <v>129</v>
      </c>
      <c r="D5" s="7" t="s">
        <v>322</v>
      </c>
      <c r="E5" s="7" t="s">
        <v>33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43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53</v>
      </c>
      <c r="B9" s="9" t="s">
        <v>199</v>
      </c>
      <c r="C9" s="10" t="s">
        <v>198</v>
      </c>
      <c r="D9" s="9" t="s">
        <v>323</v>
      </c>
      <c r="E9" s="11"/>
      <c r="F9" s="11"/>
      <c r="G9" s="11"/>
    </row>
    <row r="10" ht="20.25" customHeight="1" spans="1:7">
      <c r="A10" s="9" t="s">
        <v>53</v>
      </c>
      <c r="B10" s="9" t="s">
        <v>204</v>
      </c>
      <c r="C10" s="10" t="s">
        <v>203</v>
      </c>
      <c r="D10" s="9" t="s">
        <v>323</v>
      </c>
      <c r="E10" s="11">
        <v>10</v>
      </c>
      <c r="F10" s="11"/>
      <c r="G10" s="11"/>
    </row>
    <row r="11" ht="20.25" customHeight="1" spans="1:7">
      <c r="A11" s="9" t="s">
        <v>53</v>
      </c>
      <c r="B11" s="9" t="s">
        <v>199</v>
      </c>
      <c r="C11" s="10" t="s">
        <v>207</v>
      </c>
      <c r="D11" s="9" t="s">
        <v>323</v>
      </c>
      <c r="E11" s="11">
        <v>5.4</v>
      </c>
      <c r="F11" s="11"/>
      <c r="G11" s="11"/>
    </row>
    <row r="12" ht="20.25" customHeight="1" spans="1:7">
      <c r="A12" s="12" t="s">
        <v>30</v>
      </c>
      <c r="B12" s="12"/>
      <c r="C12" s="12"/>
      <c r="D12" s="12"/>
      <c r="E12" s="11">
        <v>15.4</v>
      </c>
      <c r="F12" s="11"/>
      <c r="G12" s="11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scale="7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25</v>
      </c>
    </row>
    <row r="3" ht="37.5" customHeight="1" spans="1:20">
      <c r="A3" s="4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">
        <v>2</v>
      </c>
      <c r="B4" s="5"/>
      <c r="C4" s="5"/>
      <c r="D4" s="5"/>
      <c r="E4" s="70"/>
      <c r="F4" s="70"/>
      <c r="G4" s="70"/>
      <c r="H4" s="7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27</v>
      </c>
    </row>
    <row r="5" ht="18.75" customHeight="1" spans="1:20">
      <c r="A5" s="13" t="s">
        <v>28</v>
      </c>
      <c r="B5" s="90" t="s">
        <v>29</v>
      </c>
      <c r="C5" s="90" t="s">
        <v>30</v>
      </c>
      <c r="D5" s="90" t="s">
        <v>31</v>
      </c>
      <c r="E5" s="90"/>
      <c r="F5" s="90"/>
      <c r="G5" s="90"/>
      <c r="H5" s="90"/>
      <c r="I5" s="90"/>
      <c r="J5" s="93"/>
      <c r="K5" s="93"/>
      <c r="L5" s="93"/>
      <c r="M5" s="93"/>
      <c r="N5" s="93"/>
      <c r="O5" s="90" t="s">
        <v>21</v>
      </c>
      <c r="P5" s="90"/>
      <c r="Q5" s="90"/>
      <c r="R5" s="90"/>
      <c r="S5" s="90"/>
      <c r="T5" s="90"/>
    </row>
    <row r="6" ht="18.75" customHeight="1" spans="1:20">
      <c r="A6" s="13"/>
      <c r="B6" s="90"/>
      <c r="C6" s="90"/>
      <c r="D6" s="91" t="s">
        <v>32</v>
      </c>
      <c r="E6" s="91" t="s">
        <v>33</v>
      </c>
      <c r="F6" s="91" t="s">
        <v>34</v>
      </c>
      <c r="G6" s="91" t="s">
        <v>35</v>
      </c>
      <c r="H6" s="91" t="s">
        <v>36</v>
      </c>
      <c r="I6" s="94" t="s">
        <v>37</v>
      </c>
      <c r="J6" s="95"/>
      <c r="K6" s="95"/>
      <c r="L6" s="95"/>
      <c r="M6" s="95"/>
      <c r="N6" s="95"/>
      <c r="O6" s="94" t="s">
        <v>32</v>
      </c>
      <c r="P6" s="94" t="s">
        <v>33</v>
      </c>
      <c r="Q6" s="94" t="s">
        <v>34</v>
      </c>
      <c r="R6" s="94" t="s">
        <v>35</v>
      </c>
      <c r="S6" s="94" t="s">
        <v>36</v>
      </c>
      <c r="T6" s="94" t="s">
        <v>37</v>
      </c>
    </row>
    <row r="7" ht="18.75" customHeight="1" spans="1:20">
      <c r="A7" s="13"/>
      <c r="B7" s="90"/>
      <c r="C7" s="90"/>
      <c r="D7" s="91"/>
      <c r="E7" s="91"/>
      <c r="F7" s="91"/>
      <c r="G7" s="91"/>
      <c r="H7" s="91"/>
      <c r="I7" s="94" t="s">
        <v>32</v>
      </c>
      <c r="J7" s="94" t="s">
        <v>38</v>
      </c>
      <c r="K7" s="94" t="s">
        <v>39</v>
      </c>
      <c r="L7" s="94" t="s">
        <v>40</v>
      </c>
      <c r="M7" s="94" t="s">
        <v>41</v>
      </c>
      <c r="N7" s="94" t="s">
        <v>42</v>
      </c>
      <c r="O7" s="94"/>
      <c r="P7" s="94"/>
      <c r="Q7" s="94"/>
      <c r="R7" s="94"/>
      <c r="S7" s="94"/>
      <c r="T7" s="94"/>
    </row>
    <row r="8" ht="18.75" customHeight="1" spans="1:20">
      <c r="A8" s="92" t="s">
        <v>43</v>
      </c>
      <c r="B8" s="14" t="s">
        <v>44</v>
      </c>
      <c r="C8" s="14" t="s">
        <v>45</v>
      </c>
      <c r="D8" s="14" t="s">
        <v>46</v>
      </c>
      <c r="E8" s="92" t="s">
        <v>47</v>
      </c>
      <c r="F8" s="14" t="s">
        <v>48</v>
      </c>
      <c r="G8" s="14" t="s">
        <v>49</v>
      </c>
      <c r="H8" s="92" t="s">
        <v>50</v>
      </c>
      <c r="I8" s="14" t="s">
        <v>51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52</v>
      </c>
      <c r="B9" s="16" t="s">
        <v>53</v>
      </c>
      <c r="C9" s="17">
        <v>78.544799</v>
      </c>
      <c r="D9" s="17">
        <v>68.634799</v>
      </c>
      <c r="E9" s="17">
        <v>68.634799</v>
      </c>
      <c r="F9" s="17"/>
      <c r="G9" s="17"/>
      <c r="H9" s="17"/>
      <c r="I9" s="17">
        <v>9.91</v>
      </c>
      <c r="J9" s="17"/>
      <c r="K9" s="17"/>
      <c r="L9" s="17"/>
      <c r="M9" s="17"/>
      <c r="N9" s="17">
        <v>9.91</v>
      </c>
      <c r="O9" s="17"/>
      <c r="P9" s="17"/>
      <c r="Q9" s="17"/>
      <c r="R9" s="17"/>
      <c r="S9" s="17"/>
      <c r="T9" s="17"/>
    </row>
    <row r="10" ht="20.25" customHeight="1" spans="1:20">
      <c r="A10" s="83" t="s">
        <v>54</v>
      </c>
      <c r="B10" s="83" t="s">
        <v>53</v>
      </c>
      <c r="C10" s="17">
        <v>78.544799</v>
      </c>
      <c r="D10" s="17">
        <v>68.634799</v>
      </c>
      <c r="E10" s="17">
        <v>68.634799</v>
      </c>
      <c r="F10" s="17"/>
      <c r="G10" s="17"/>
      <c r="H10" s="17"/>
      <c r="I10" s="17">
        <v>9.91</v>
      </c>
      <c r="J10" s="17"/>
      <c r="K10" s="17"/>
      <c r="L10" s="17"/>
      <c r="M10" s="17"/>
      <c r="N10" s="17">
        <v>9.91</v>
      </c>
      <c r="O10" s="24"/>
      <c r="P10" s="24"/>
      <c r="Q10" s="24"/>
      <c r="R10" s="24"/>
      <c r="S10" s="24"/>
      <c r="T10" s="24"/>
    </row>
    <row r="11" ht="20.25" customHeight="1" spans="1:20">
      <c r="A11" s="62" t="s">
        <v>30</v>
      </c>
      <c r="B11" s="62"/>
      <c r="C11" s="17">
        <v>78.544799</v>
      </c>
      <c r="D11" s="17">
        <v>68.634799</v>
      </c>
      <c r="E11" s="17">
        <v>68.634799</v>
      </c>
      <c r="F11" s="17"/>
      <c r="G11" s="17"/>
      <c r="H11" s="17"/>
      <c r="I11" s="17">
        <v>9.91</v>
      </c>
      <c r="J11" s="17"/>
      <c r="K11" s="17"/>
      <c r="L11" s="17"/>
      <c r="M11" s="17"/>
      <c r="N11" s="17">
        <v>9.91</v>
      </c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scale="34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55</v>
      </c>
    </row>
    <row r="3" ht="37.5" customHeight="1" spans="1:15">
      <c r="A3" s="4" t="s">
        <v>56</v>
      </c>
      <c r="B3" s="4"/>
      <c r="C3" s="4"/>
      <c r="D3" s="4"/>
      <c r="E3" s="4"/>
      <c r="F3" s="4"/>
      <c r="G3" s="4"/>
      <c r="H3" s="4"/>
      <c r="I3" s="4"/>
      <c r="J3" s="4"/>
      <c r="K3" s="69"/>
      <c r="L3" s="69"/>
      <c r="M3" s="69"/>
      <c r="N3" s="69"/>
      <c r="O3" s="69"/>
    </row>
    <row r="4" ht="18.75" customHeight="1" spans="1:1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3"/>
      <c r="K4" s="3"/>
      <c r="L4" s="3"/>
      <c r="M4" s="3"/>
      <c r="N4" s="3"/>
      <c r="O4" s="3" t="s">
        <v>27</v>
      </c>
    </row>
    <row r="5" ht="18.75" customHeight="1" spans="1:15">
      <c r="A5" s="13" t="s">
        <v>57</v>
      </c>
      <c r="B5" s="13" t="s">
        <v>58</v>
      </c>
      <c r="C5" s="61" t="s">
        <v>30</v>
      </c>
      <c r="D5" s="61" t="s">
        <v>33</v>
      </c>
      <c r="E5" s="61"/>
      <c r="F5" s="61"/>
      <c r="G5" s="13" t="s">
        <v>34</v>
      </c>
      <c r="H5" s="61" t="s">
        <v>35</v>
      </c>
      <c r="I5" s="13" t="s">
        <v>59</v>
      </c>
      <c r="J5" s="61" t="s">
        <v>37</v>
      </c>
      <c r="K5" s="61"/>
      <c r="L5" s="61"/>
      <c r="M5" s="61"/>
      <c r="N5" s="61"/>
      <c r="O5" s="61"/>
    </row>
    <row r="6" ht="18.75" customHeight="1" spans="1:15">
      <c r="A6" s="13"/>
      <c r="B6" s="13"/>
      <c r="C6" s="61"/>
      <c r="D6" s="61" t="s">
        <v>32</v>
      </c>
      <c r="E6" s="61" t="s">
        <v>60</v>
      </c>
      <c r="F6" s="61" t="s">
        <v>61</v>
      </c>
      <c r="G6" s="13"/>
      <c r="H6" s="61"/>
      <c r="I6" s="13"/>
      <c r="J6" s="61" t="s">
        <v>32</v>
      </c>
      <c r="K6" s="61" t="s">
        <v>62</v>
      </c>
      <c r="L6" s="14" t="s">
        <v>63</v>
      </c>
      <c r="M6" s="14" t="s">
        <v>64</v>
      </c>
      <c r="N6" s="14" t="s">
        <v>65</v>
      </c>
      <c r="O6" s="14" t="s">
        <v>66</v>
      </c>
    </row>
    <row r="7" ht="18.75" customHeight="1" spans="1:15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  <c r="H7" s="14" t="s">
        <v>50</v>
      </c>
      <c r="I7" s="14" t="s">
        <v>51</v>
      </c>
      <c r="J7" s="14" t="s">
        <v>67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68</v>
      </c>
      <c r="B8" s="16" t="s">
        <v>69</v>
      </c>
      <c r="C8" s="17">
        <v>63.1736</v>
      </c>
      <c r="D8" s="17">
        <v>53.2636</v>
      </c>
      <c r="E8" s="17">
        <v>37.8636</v>
      </c>
      <c r="F8" s="17">
        <v>15.4</v>
      </c>
      <c r="G8" s="17"/>
      <c r="H8" s="17"/>
      <c r="I8" s="17"/>
      <c r="J8" s="17">
        <v>9.91</v>
      </c>
      <c r="K8" s="17"/>
      <c r="L8" s="17"/>
      <c r="M8" s="17"/>
      <c r="N8" s="17"/>
      <c r="O8" s="17">
        <v>9.91</v>
      </c>
    </row>
    <row r="9" ht="20.25" customHeight="1" spans="1:15">
      <c r="A9" s="83" t="s">
        <v>70</v>
      </c>
      <c r="B9" s="83" t="s">
        <v>71</v>
      </c>
      <c r="C9" s="17">
        <v>63.1736</v>
      </c>
      <c r="D9" s="17">
        <v>53.2636</v>
      </c>
      <c r="E9" s="17">
        <v>37.8636</v>
      </c>
      <c r="F9" s="17">
        <v>15.4</v>
      </c>
      <c r="G9" s="17"/>
      <c r="H9" s="17"/>
      <c r="I9" s="17"/>
      <c r="J9" s="17">
        <v>9.91</v>
      </c>
      <c r="K9" s="17"/>
      <c r="L9" s="17"/>
      <c r="M9" s="17"/>
      <c r="N9" s="17"/>
      <c r="O9" s="17">
        <v>9.91</v>
      </c>
    </row>
    <row r="10" ht="20.25" customHeight="1" spans="1:15">
      <c r="A10" s="84" t="s">
        <v>72</v>
      </c>
      <c r="B10" s="84" t="s">
        <v>73</v>
      </c>
      <c r="C10" s="17">
        <v>63.1736</v>
      </c>
      <c r="D10" s="17">
        <v>53.2636</v>
      </c>
      <c r="E10" s="17">
        <v>37.8636</v>
      </c>
      <c r="F10" s="17">
        <v>15.4</v>
      </c>
      <c r="G10" s="17"/>
      <c r="H10" s="17"/>
      <c r="I10" s="17"/>
      <c r="J10" s="17">
        <v>9.91</v>
      </c>
      <c r="K10" s="17"/>
      <c r="L10" s="17"/>
      <c r="M10" s="17"/>
      <c r="N10" s="17"/>
      <c r="O10" s="17">
        <v>9.91</v>
      </c>
    </row>
    <row r="11" ht="20.25" customHeight="1" spans="1:15">
      <c r="A11" s="16" t="s">
        <v>74</v>
      </c>
      <c r="B11" s="16" t="s">
        <v>75</v>
      </c>
      <c r="C11" s="17">
        <v>6.7776</v>
      </c>
      <c r="D11" s="17">
        <v>6.7776</v>
      </c>
      <c r="E11" s="17">
        <v>6.7776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83" t="s">
        <v>76</v>
      </c>
      <c r="B12" s="83" t="s">
        <v>77</v>
      </c>
      <c r="C12" s="17">
        <v>6.7776</v>
      </c>
      <c r="D12" s="17">
        <v>6.7776</v>
      </c>
      <c r="E12" s="17">
        <v>6.7776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84" t="s">
        <v>78</v>
      </c>
      <c r="B13" s="84" t="s">
        <v>79</v>
      </c>
      <c r="C13" s="17">
        <v>1.44</v>
      </c>
      <c r="D13" s="17">
        <v>1.44</v>
      </c>
      <c r="E13" s="17">
        <v>1.44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84" t="s">
        <v>80</v>
      </c>
      <c r="B14" s="84" t="s">
        <v>81</v>
      </c>
      <c r="C14" s="17">
        <v>5.3376</v>
      </c>
      <c r="D14" s="17">
        <v>5.3376</v>
      </c>
      <c r="E14" s="17">
        <v>5.3376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16" t="s">
        <v>82</v>
      </c>
      <c r="B15" s="16" t="s">
        <v>83</v>
      </c>
      <c r="C15" s="17">
        <v>4.698399</v>
      </c>
      <c r="D15" s="17">
        <v>4.698399</v>
      </c>
      <c r="E15" s="17">
        <v>4.698399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83" t="s">
        <v>84</v>
      </c>
      <c r="B16" s="83" t="s">
        <v>85</v>
      </c>
      <c r="C16" s="17">
        <v>4.698399</v>
      </c>
      <c r="D16" s="17">
        <v>4.698399</v>
      </c>
      <c r="E16" s="17">
        <v>4.698399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84" t="s">
        <v>86</v>
      </c>
      <c r="B17" s="84" t="s">
        <v>87</v>
      </c>
      <c r="C17" s="17">
        <v>2.76888</v>
      </c>
      <c r="D17" s="17">
        <v>2.76888</v>
      </c>
      <c r="E17" s="17">
        <v>2.76888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84" t="s">
        <v>88</v>
      </c>
      <c r="B18" s="84" t="s">
        <v>89</v>
      </c>
      <c r="C18" s="17">
        <v>1.661551</v>
      </c>
      <c r="D18" s="17">
        <v>1.661551</v>
      </c>
      <c r="E18" s="17">
        <v>1.661551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84" t="s">
        <v>90</v>
      </c>
      <c r="B19" s="84" t="s">
        <v>91</v>
      </c>
      <c r="C19" s="17">
        <v>0.267968</v>
      </c>
      <c r="D19" s="17">
        <v>0.267968</v>
      </c>
      <c r="E19" s="17">
        <v>0.267968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92</v>
      </c>
      <c r="B20" s="16" t="s">
        <v>93</v>
      </c>
      <c r="C20" s="17">
        <v>3.8952</v>
      </c>
      <c r="D20" s="17">
        <v>3.8952</v>
      </c>
      <c r="E20" s="17">
        <v>3.8952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83" t="s">
        <v>94</v>
      </c>
      <c r="B21" s="83" t="s">
        <v>95</v>
      </c>
      <c r="C21" s="17">
        <v>3.8952</v>
      </c>
      <c r="D21" s="17">
        <v>3.8952</v>
      </c>
      <c r="E21" s="17">
        <v>3.8952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84" t="s">
        <v>96</v>
      </c>
      <c r="B22" s="84" t="s">
        <v>97</v>
      </c>
      <c r="C22" s="17">
        <v>3.8952</v>
      </c>
      <c r="D22" s="17">
        <v>3.8952</v>
      </c>
      <c r="E22" s="17">
        <v>3.8952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2" t="s">
        <v>98</v>
      </c>
      <c r="B23" s="62"/>
      <c r="C23" s="17">
        <v>78.544799</v>
      </c>
      <c r="D23" s="17">
        <v>68.634799</v>
      </c>
      <c r="E23" s="17">
        <v>53.234799</v>
      </c>
      <c r="F23" s="17">
        <v>15.4</v>
      </c>
      <c r="G23" s="17"/>
      <c r="H23" s="17"/>
      <c r="I23" s="17"/>
      <c r="J23" s="17">
        <v>9.91</v>
      </c>
      <c r="K23" s="17"/>
      <c r="L23" s="17"/>
      <c r="M23" s="17"/>
      <c r="N23" s="17"/>
      <c r="O23" s="17">
        <v>9.91</v>
      </c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5" defaultRowHeight="15" customHeight="1" outlineLevelCol="3"/>
  <cols>
    <col min="1" max="4" width="35.7166666666667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99</v>
      </c>
    </row>
    <row r="3" ht="45" customHeight="1" spans="1:4">
      <c r="A3" s="4" t="s">
        <v>100</v>
      </c>
      <c r="B3" s="4"/>
      <c r="C3" s="4"/>
      <c r="D3" s="4"/>
    </row>
    <row r="4" ht="18.75" customHeight="1" spans="1:4">
      <c r="A4" s="5" t="s">
        <v>2</v>
      </c>
      <c r="B4" s="5"/>
      <c r="C4" s="85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101</v>
      </c>
      <c r="C6" s="8" t="s">
        <v>102</v>
      </c>
      <c r="D6" s="8" t="s">
        <v>101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103</v>
      </c>
      <c r="B8" s="17">
        <v>68.634799</v>
      </c>
      <c r="C8" s="15" t="s">
        <v>104</v>
      </c>
      <c r="D8" s="17">
        <v>68.634799</v>
      </c>
    </row>
    <row r="9" ht="22.5" customHeight="1" spans="1:4">
      <c r="A9" s="15" t="s">
        <v>105</v>
      </c>
      <c r="B9" s="17">
        <v>68.634799</v>
      </c>
      <c r="C9" s="15" t="str">
        <f>"（"&amp;"一"&amp;"）"&amp;"一般公共服务支出"</f>
        <v>（一）一般公共服务支出</v>
      </c>
      <c r="D9" s="17">
        <v>53.2636</v>
      </c>
    </row>
    <row r="10" ht="22.5" customHeight="1" spans="1:4">
      <c r="A10" s="15" t="s">
        <v>106</v>
      </c>
      <c r="B10" s="17"/>
      <c r="C10" s="15" t="str">
        <f>"（"&amp;"二"&amp;"）"&amp;"社会保障和就业支出"</f>
        <v>（二）社会保障和就业支出</v>
      </c>
      <c r="D10" s="17">
        <v>6.7776</v>
      </c>
    </row>
    <row r="11" ht="22.5" customHeight="1" spans="1:4">
      <c r="A11" s="15" t="s">
        <v>107</v>
      </c>
      <c r="B11" s="17"/>
      <c r="C11" s="15" t="str">
        <f>"（"&amp;"三"&amp;"）"&amp;"卫生健康支出"</f>
        <v>（三）卫生健康支出</v>
      </c>
      <c r="D11" s="17">
        <v>4.698399</v>
      </c>
    </row>
    <row r="12" ht="22.5" customHeight="1" spans="1:4">
      <c r="A12" s="15" t="s">
        <v>108</v>
      </c>
      <c r="B12" s="17"/>
      <c r="C12" s="15" t="str">
        <f>"（"&amp;"四"&amp;"）"&amp;"住房保障支出"</f>
        <v>（四）住房保障支出</v>
      </c>
      <c r="D12" s="17">
        <v>3.8952</v>
      </c>
    </row>
    <row r="13" ht="22.5" customHeight="1" spans="1:4">
      <c r="A13" s="15" t="s">
        <v>105</v>
      </c>
      <c r="B13" s="17"/>
      <c r="C13" s="15"/>
      <c r="D13" s="17"/>
    </row>
    <row r="14" ht="22.5" customHeight="1" spans="1:4">
      <c r="A14" s="15" t="s">
        <v>106</v>
      </c>
      <c r="B14" s="17"/>
      <c r="C14" s="15"/>
      <c r="D14" s="17"/>
    </row>
    <row r="15" ht="22.5" customHeight="1" spans="1:4">
      <c r="A15" s="15" t="s">
        <v>107</v>
      </c>
      <c r="B15" s="17"/>
      <c r="C15" s="15"/>
      <c r="D15" s="17"/>
    </row>
    <row r="16" ht="22.5" customHeight="1" spans="1:4">
      <c r="A16" s="86"/>
      <c r="B16" s="17"/>
      <c r="C16" s="15" t="s">
        <v>109</v>
      </c>
      <c r="D16" s="17"/>
    </row>
    <row r="17" ht="22.5" customHeight="1" spans="1:4">
      <c r="A17" s="87" t="s">
        <v>110</v>
      </c>
      <c r="B17" s="88">
        <v>68.634799</v>
      </c>
      <c r="C17" s="89" t="s">
        <v>111</v>
      </c>
      <c r="D17" s="88">
        <v>68.634799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57" t="s">
        <v>112</v>
      </c>
    </row>
    <row r="3" ht="37.5" customHeight="1" spans="1:7">
      <c r="A3" s="4" t="s">
        <v>113</v>
      </c>
      <c r="B3" s="4"/>
      <c r="C3" s="4"/>
      <c r="D3" s="4"/>
      <c r="E3" s="4"/>
      <c r="F3" s="4"/>
      <c r="G3" s="4"/>
    </row>
    <row r="4" ht="18.75" customHeight="1" spans="1:7">
      <c r="A4" s="58" t="s">
        <v>2</v>
      </c>
      <c r="B4" s="58"/>
      <c r="C4" s="58"/>
      <c r="D4" s="59"/>
      <c r="E4" s="59"/>
      <c r="F4" s="59"/>
      <c r="G4" s="60" t="s">
        <v>27</v>
      </c>
    </row>
    <row r="5" ht="18.75" customHeight="1" spans="1:7">
      <c r="A5" s="13" t="s">
        <v>114</v>
      </c>
      <c r="B5" s="13" t="s">
        <v>58</v>
      </c>
      <c r="C5" s="61" t="s">
        <v>30</v>
      </c>
      <c r="D5" s="61" t="s">
        <v>60</v>
      </c>
      <c r="E5" s="61"/>
      <c r="F5" s="61"/>
      <c r="G5" s="13" t="s">
        <v>61</v>
      </c>
    </row>
    <row r="6" ht="18.75" customHeight="1" spans="1:7">
      <c r="A6" s="13" t="s">
        <v>57</v>
      </c>
      <c r="B6" s="13" t="s">
        <v>58</v>
      </c>
      <c r="C6" s="61"/>
      <c r="D6" s="61" t="s">
        <v>32</v>
      </c>
      <c r="E6" s="61" t="s">
        <v>115</v>
      </c>
      <c r="F6" s="61" t="s">
        <v>116</v>
      </c>
      <c r="G6" s="13"/>
    </row>
    <row r="7" ht="18.75" customHeight="1" spans="1:7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</row>
    <row r="8" ht="20.25" customHeight="1" spans="1:7">
      <c r="A8" s="16" t="s">
        <v>68</v>
      </c>
      <c r="B8" s="16" t="s">
        <v>69</v>
      </c>
      <c r="C8" s="17">
        <v>53.2636</v>
      </c>
      <c r="D8" s="17">
        <v>37.8636</v>
      </c>
      <c r="E8" s="17">
        <v>35.4936</v>
      </c>
      <c r="F8" s="17">
        <v>2.37</v>
      </c>
      <c r="G8" s="17">
        <v>15.4</v>
      </c>
    </row>
    <row r="9" ht="20.25" customHeight="1" spans="1:7">
      <c r="A9" s="83" t="s">
        <v>70</v>
      </c>
      <c r="B9" s="83" t="s">
        <v>71</v>
      </c>
      <c r="C9" s="17">
        <v>53.2636</v>
      </c>
      <c r="D9" s="17">
        <v>37.8636</v>
      </c>
      <c r="E9" s="17">
        <v>35.4936</v>
      </c>
      <c r="F9" s="17">
        <v>2.37</v>
      </c>
      <c r="G9" s="17">
        <v>15.4</v>
      </c>
    </row>
    <row r="10" ht="20.25" customHeight="1" spans="1:7">
      <c r="A10" s="84" t="s">
        <v>72</v>
      </c>
      <c r="B10" s="84" t="s">
        <v>73</v>
      </c>
      <c r="C10" s="17">
        <v>53.2636</v>
      </c>
      <c r="D10" s="17">
        <v>37.8636</v>
      </c>
      <c r="E10" s="17">
        <v>35.4936</v>
      </c>
      <c r="F10" s="17">
        <v>2.37</v>
      </c>
      <c r="G10" s="17">
        <v>15.4</v>
      </c>
    </row>
    <row r="11" ht="20.25" customHeight="1" spans="1:7">
      <c r="A11" s="16" t="s">
        <v>74</v>
      </c>
      <c r="B11" s="16" t="s">
        <v>75</v>
      </c>
      <c r="C11" s="17">
        <v>6.7776</v>
      </c>
      <c r="D11" s="17">
        <v>6.7776</v>
      </c>
      <c r="E11" s="17">
        <v>6.7776</v>
      </c>
      <c r="F11" s="17"/>
      <c r="G11" s="17"/>
    </row>
    <row r="12" ht="20.25" customHeight="1" spans="1:7">
      <c r="A12" s="83" t="s">
        <v>76</v>
      </c>
      <c r="B12" s="83" t="s">
        <v>77</v>
      </c>
      <c r="C12" s="17">
        <v>6.7776</v>
      </c>
      <c r="D12" s="17">
        <v>6.7776</v>
      </c>
      <c r="E12" s="17">
        <v>6.7776</v>
      </c>
      <c r="F12" s="17"/>
      <c r="G12" s="17"/>
    </row>
    <row r="13" ht="20.25" customHeight="1" spans="1:7">
      <c r="A13" s="84" t="s">
        <v>78</v>
      </c>
      <c r="B13" s="84" t="s">
        <v>79</v>
      </c>
      <c r="C13" s="17">
        <v>1.44</v>
      </c>
      <c r="D13" s="17">
        <v>1.44</v>
      </c>
      <c r="E13" s="17">
        <v>1.44</v>
      </c>
      <c r="F13" s="17"/>
      <c r="G13" s="17"/>
    </row>
    <row r="14" ht="20.25" customHeight="1" spans="1:7">
      <c r="A14" s="84" t="s">
        <v>80</v>
      </c>
      <c r="B14" s="84" t="s">
        <v>81</v>
      </c>
      <c r="C14" s="17">
        <v>5.3376</v>
      </c>
      <c r="D14" s="17">
        <v>5.3376</v>
      </c>
      <c r="E14" s="17">
        <v>5.3376</v>
      </c>
      <c r="F14" s="17"/>
      <c r="G14" s="17"/>
    </row>
    <row r="15" ht="20.25" customHeight="1" spans="1:7">
      <c r="A15" s="16" t="s">
        <v>82</v>
      </c>
      <c r="B15" s="16" t="s">
        <v>83</v>
      </c>
      <c r="C15" s="17">
        <v>4.698399</v>
      </c>
      <c r="D15" s="17">
        <v>4.698399</v>
      </c>
      <c r="E15" s="17">
        <v>4.698399</v>
      </c>
      <c r="F15" s="17"/>
      <c r="G15" s="17"/>
    </row>
    <row r="16" ht="20.25" customHeight="1" spans="1:7">
      <c r="A16" s="83" t="s">
        <v>84</v>
      </c>
      <c r="B16" s="83" t="s">
        <v>85</v>
      </c>
      <c r="C16" s="17">
        <v>4.698399</v>
      </c>
      <c r="D16" s="17">
        <v>4.698399</v>
      </c>
      <c r="E16" s="17">
        <v>4.698399</v>
      </c>
      <c r="F16" s="17"/>
      <c r="G16" s="17"/>
    </row>
    <row r="17" ht="20.25" customHeight="1" spans="1:7">
      <c r="A17" s="84" t="s">
        <v>86</v>
      </c>
      <c r="B17" s="84" t="s">
        <v>87</v>
      </c>
      <c r="C17" s="17">
        <v>2.76888</v>
      </c>
      <c r="D17" s="17">
        <v>2.76888</v>
      </c>
      <c r="E17" s="17">
        <v>2.76888</v>
      </c>
      <c r="F17" s="17"/>
      <c r="G17" s="17"/>
    </row>
    <row r="18" ht="20.25" customHeight="1" spans="1:7">
      <c r="A18" s="84" t="s">
        <v>88</v>
      </c>
      <c r="B18" s="84" t="s">
        <v>89</v>
      </c>
      <c r="C18" s="17">
        <v>1.661551</v>
      </c>
      <c r="D18" s="17">
        <v>1.661551</v>
      </c>
      <c r="E18" s="17">
        <v>1.661551</v>
      </c>
      <c r="F18" s="17"/>
      <c r="G18" s="17"/>
    </row>
    <row r="19" ht="20.25" customHeight="1" spans="1:7">
      <c r="A19" s="84" t="s">
        <v>90</v>
      </c>
      <c r="B19" s="84" t="s">
        <v>91</v>
      </c>
      <c r="C19" s="17">
        <v>0.267968</v>
      </c>
      <c r="D19" s="17">
        <v>0.267968</v>
      </c>
      <c r="E19" s="17">
        <v>0.267968</v>
      </c>
      <c r="F19" s="17"/>
      <c r="G19" s="17"/>
    </row>
    <row r="20" ht="20.25" customHeight="1" spans="1:7">
      <c r="A20" s="16" t="s">
        <v>92</v>
      </c>
      <c r="B20" s="16" t="s">
        <v>93</v>
      </c>
      <c r="C20" s="17">
        <v>3.8952</v>
      </c>
      <c r="D20" s="17">
        <v>3.8952</v>
      </c>
      <c r="E20" s="17">
        <v>3.8952</v>
      </c>
      <c r="F20" s="17"/>
      <c r="G20" s="17"/>
    </row>
    <row r="21" ht="20.25" customHeight="1" spans="1:7">
      <c r="A21" s="83" t="s">
        <v>94</v>
      </c>
      <c r="B21" s="83" t="s">
        <v>95</v>
      </c>
      <c r="C21" s="17">
        <v>3.8952</v>
      </c>
      <c r="D21" s="17">
        <v>3.8952</v>
      </c>
      <c r="E21" s="17">
        <v>3.8952</v>
      </c>
      <c r="F21" s="17"/>
      <c r="G21" s="17"/>
    </row>
    <row r="22" ht="20.25" customHeight="1" spans="1:7">
      <c r="A22" s="84" t="s">
        <v>96</v>
      </c>
      <c r="B22" s="84" t="s">
        <v>97</v>
      </c>
      <c r="C22" s="17">
        <v>3.8952</v>
      </c>
      <c r="D22" s="17">
        <v>3.8952</v>
      </c>
      <c r="E22" s="17">
        <v>3.8952</v>
      </c>
      <c r="F22" s="17"/>
      <c r="G22" s="17"/>
    </row>
    <row r="23" ht="20.25" customHeight="1" spans="1:7">
      <c r="A23" s="62" t="s">
        <v>98</v>
      </c>
      <c r="B23" s="62"/>
      <c r="C23" s="63">
        <v>68.634799</v>
      </c>
      <c r="D23" s="63">
        <v>53.234799</v>
      </c>
      <c r="E23" s="63">
        <v>50.864799</v>
      </c>
      <c r="F23" s="63">
        <v>2.37</v>
      </c>
      <c r="G23" s="63">
        <v>15.4</v>
      </c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scale="78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76"/>
      <c r="B2" s="76"/>
      <c r="C2" s="77"/>
      <c r="D2" s="2"/>
      <c r="E2" s="2"/>
      <c r="F2" s="78" t="s">
        <v>117</v>
      </c>
    </row>
    <row r="3" ht="41.25" customHeight="1" spans="1:6">
      <c r="A3" s="79" t="s">
        <v>118</v>
      </c>
      <c r="B3" s="79"/>
      <c r="C3" s="79"/>
      <c r="D3" s="79"/>
      <c r="E3" s="79"/>
      <c r="F3" s="79"/>
    </row>
    <row r="4" ht="18.75" customHeight="1" spans="1:6">
      <c r="A4" s="5" t="s">
        <v>2</v>
      </c>
      <c r="B4" s="5"/>
      <c r="C4" s="5"/>
      <c r="D4" s="80"/>
      <c r="E4" s="2"/>
      <c r="F4" s="78" t="s">
        <v>27</v>
      </c>
    </row>
    <row r="5" ht="18.75" customHeight="1" spans="1:6">
      <c r="A5" s="13" t="s">
        <v>119</v>
      </c>
      <c r="B5" s="61" t="s">
        <v>120</v>
      </c>
      <c r="C5" s="61" t="s">
        <v>121</v>
      </c>
      <c r="D5" s="61"/>
      <c r="E5" s="61"/>
      <c r="F5" s="61" t="s">
        <v>122</v>
      </c>
    </row>
    <row r="6" ht="18.75" customHeight="1" spans="1:6">
      <c r="A6" s="13"/>
      <c r="B6" s="61"/>
      <c r="C6" s="61" t="s">
        <v>32</v>
      </c>
      <c r="D6" s="61" t="s">
        <v>123</v>
      </c>
      <c r="E6" s="61" t="s">
        <v>124</v>
      </c>
      <c r="F6" s="61"/>
    </row>
    <row r="7" ht="18.75" customHeight="1" spans="1:6">
      <c r="A7" s="81" t="s">
        <v>44</v>
      </c>
      <c r="B7" s="82" t="s">
        <v>45</v>
      </c>
      <c r="C7" s="81" t="s">
        <v>46</v>
      </c>
      <c r="D7" s="81" t="s">
        <v>47</v>
      </c>
      <c r="E7" s="81" t="s">
        <v>48</v>
      </c>
      <c r="F7" s="81">
        <v>7</v>
      </c>
    </row>
    <row r="8" ht="20.25" customHeight="1" spans="1:6">
      <c r="A8" s="17">
        <v>0.32</v>
      </c>
      <c r="B8" s="17"/>
      <c r="C8" s="17"/>
      <c r="D8" s="17"/>
      <c r="E8" s="17"/>
      <c r="F8" s="17">
        <v>0.32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workbookViewId="0">
      <pane ySplit="1" topLeftCell="A2" activePane="bottomLeft" state="frozen"/>
      <selection/>
      <selection pane="bottomLeft" activeCell="K29" sqref="K29"/>
    </sheetView>
  </sheetViews>
  <sheetFormatPr defaultColWidth="8.85" defaultRowHeight="15" customHeight="1"/>
  <cols>
    <col min="1" max="7" width="28.575" customWidth="1"/>
    <col min="8" max="24" width="14.27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125</v>
      </c>
    </row>
    <row r="3" ht="45" customHeight="1" spans="1:24">
      <c r="A3" s="4" t="s">
        <v>126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ht="18.75" customHeight="1" spans="1:24">
      <c r="A4" s="5" t="s">
        <v>2</v>
      </c>
      <c r="B4" s="5"/>
      <c r="C4" s="5"/>
      <c r="D4" s="5"/>
      <c r="E4" s="5"/>
      <c r="F4" s="5"/>
      <c r="G4" s="5"/>
      <c r="H4" s="70"/>
      <c r="I4" s="70"/>
      <c r="J4" s="70"/>
      <c r="K4" s="70"/>
      <c r="L4" s="7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27</v>
      </c>
    </row>
    <row r="5" ht="18.75" customHeight="1" spans="1:24">
      <c r="A5" s="71" t="s">
        <v>127</v>
      </c>
      <c r="B5" s="71" t="s">
        <v>128</v>
      </c>
      <c r="C5" s="71" t="s">
        <v>129</v>
      </c>
      <c r="D5" s="71" t="s">
        <v>130</v>
      </c>
      <c r="E5" s="71" t="s">
        <v>131</v>
      </c>
      <c r="F5" s="71" t="s">
        <v>132</v>
      </c>
      <c r="G5" s="71" t="s">
        <v>133</v>
      </c>
      <c r="H5" s="72" t="s">
        <v>30</v>
      </c>
      <c r="I5" s="72" t="s">
        <v>134</v>
      </c>
      <c r="J5" s="71"/>
      <c r="K5" s="71"/>
      <c r="L5" s="71"/>
      <c r="M5" s="71"/>
      <c r="N5" s="71"/>
      <c r="O5" s="71" t="s">
        <v>135</v>
      </c>
      <c r="P5" s="71"/>
      <c r="Q5" s="71"/>
      <c r="R5" s="71" t="s">
        <v>36</v>
      </c>
      <c r="S5" s="71" t="s">
        <v>37</v>
      </c>
      <c r="T5" s="71"/>
      <c r="U5" s="71"/>
      <c r="V5" s="71"/>
      <c r="W5" s="71"/>
      <c r="X5" s="71"/>
    </row>
    <row r="6" ht="18.75" customHeight="1" spans="1:24">
      <c r="A6" s="71"/>
      <c r="B6" s="71"/>
      <c r="C6" s="71"/>
      <c r="D6" s="71"/>
      <c r="E6" s="71"/>
      <c r="F6" s="71"/>
      <c r="G6" s="71"/>
      <c r="H6" s="72" t="s">
        <v>136</v>
      </c>
      <c r="I6" s="72" t="s">
        <v>137</v>
      </c>
      <c r="J6" s="72"/>
      <c r="K6" s="71" t="s">
        <v>34</v>
      </c>
      <c r="L6" s="71" t="s">
        <v>35</v>
      </c>
      <c r="M6" s="71"/>
      <c r="N6" s="71"/>
      <c r="O6" s="71" t="s">
        <v>135</v>
      </c>
      <c r="P6" s="71" t="s">
        <v>34</v>
      </c>
      <c r="Q6" s="71" t="s">
        <v>35</v>
      </c>
      <c r="R6" s="71" t="s">
        <v>36</v>
      </c>
      <c r="S6" s="71" t="s">
        <v>37</v>
      </c>
      <c r="T6" s="71" t="s">
        <v>38</v>
      </c>
      <c r="U6" s="71" t="s">
        <v>39</v>
      </c>
      <c r="V6" s="71" t="s">
        <v>40</v>
      </c>
      <c r="W6" s="71" t="s">
        <v>41</v>
      </c>
      <c r="X6" s="71" t="s">
        <v>42</v>
      </c>
    </row>
    <row r="7" ht="18.75" customHeight="1" spans="1:24">
      <c r="A7" s="71"/>
      <c r="B7" s="71"/>
      <c r="C7" s="71"/>
      <c r="D7" s="71"/>
      <c r="E7" s="71"/>
      <c r="F7" s="71"/>
      <c r="G7" s="71"/>
      <c r="H7" s="72"/>
      <c r="I7" s="72" t="s">
        <v>138</v>
      </c>
      <c r="J7" s="71" t="s">
        <v>139</v>
      </c>
      <c r="K7" s="71" t="s">
        <v>140</v>
      </c>
      <c r="L7" s="71" t="s">
        <v>141</v>
      </c>
      <c r="M7" s="71" t="s">
        <v>142</v>
      </c>
      <c r="N7" s="71" t="s">
        <v>143</v>
      </c>
      <c r="O7" s="71" t="s">
        <v>33</v>
      </c>
      <c r="P7" s="71" t="s">
        <v>34</v>
      </c>
      <c r="Q7" s="71" t="s">
        <v>35</v>
      </c>
      <c r="R7" s="71"/>
      <c r="S7" s="71" t="s">
        <v>32</v>
      </c>
      <c r="T7" s="71" t="s">
        <v>38</v>
      </c>
      <c r="U7" s="71" t="s">
        <v>39</v>
      </c>
      <c r="V7" s="71" t="s">
        <v>40</v>
      </c>
      <c r="W7" s="71" t="s">
        <v>41</v>
      </c>
      <c r="X7" s="71" t="s">
        <v>42</v>
      </c>
    </row>
    <row r="8" ht="22.65" customHeight="1" spans="1:24">
      <c r="A8" s="71"/>
      <c r="B8" s="71"/>
      <c r="C8" s="71"/>
      <c r="D8" s="71"/>
      <c r="E8" s="71"/>
      <c r="F8" s="71"/>
      <c r="G8" s="71"/>
      <c r="H8" s="72"/>
      <c r="I8" s="72" t="s">
        <v>32</v>
      </c>
      <c r="J8" s="71" t="s">
        <v>139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ht="18.75" customHeight="1" spans="1:24">
      <c r="A9" s="72" t="s">
        <v>43</v>
      </c>
      <c r="B9" s="72">
        <v>2</v>
      </c>
      <c r="C9" s="72">
        <v>3</v>
      </c>
      <c r="D9" s="72">
        <v>4</v>
      </c>
      <c r="E9" s="72">
        <v>5</v>
      </c>
      <c r="F9" s="72">
        <v>6</v>
      </c>
      <c r="G9" s="72">
        <v>7</v>
      </c>
      <c r="H9" s="72">
        <v>8</v>
      </c>
      <c r="I9" s="72">
        <v>9</v>
      </c>
      <c r="J9" s="72">
        <v>10</v>
      </c>
      <c r="K9" s="72">
        <v>11</v>
      </c>
      <c r="L9" s="72">
        <v>12</v>
      </c>
      <c r="M9" s="72">
        <v>13</v>
      </c>
      <c r="N9" s="72">
        <v>14</v>
      </c>
      <c r="O9" s="72">
        <v>15</v>
      </c>
      <c r="P9" s="72">
        <v>16</v>
      </c>
      <c r="Q9" s="72">
        <v>17</v>
      </c>
      <c r="R9" s="72">
        <v>18</v>
      </c>
      <c r="S9" s="72">
        <v>19</v>
      </c>
      <c r="T9" s="72">
        <v>20</v>
      </c>
      <c r="U9" s="72">
        <v>21</v>
      </c>
      <c r="V9" s="72">
        <v>22</v>
      </c>
      <c r="W9" s="72">
        <v>23</v>
      </c>
      <c r="X9" s="72">
        <v>24</v>
      </c>
    </row>
    <row r="10" ht="18.75" customHeight="1" spans="1:24">
      <c r="A10" s="9" t="s">
        <v>53</v>
      </c>
      <c r="B10" s="9"/>
      <c r="C10" s="10"/>
      <c r="D10" s="9"/>
      <c r="E10" s="9"/>
      <c r="F10" s="9"/>
      <c r="G10" s="9"/>
      <c r="H10" s="17">
        <v>53.234799</v>
      </c>
      <c r="I10" s="17">
        <v>53.234799</v>
      </c>
      <c r="J10" s="17"/>
      <c r="K10" s="17"/>
      <c r="L10" s="17"/>
      <c r="M10" s="17">
        <v>53.234799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73" t="s">
        <v>53</v>
      </c>
      <c r="B11" s="9" t="s">
        <v>144</v>
      </c>
      <c r="C11" s="10" t="s">
        <v>145</v>
      </c>
      <c r="D11" s="9" t="s">
        <v>72</v>
      </c>
      <c r="E11" s="9" t="s">
        <v>73</v>
      </c>
      <c r="F11" s="9" t="s">
        <v>146</v>
      </c>
      <c r="G11" s="9" t="s">
        <v>147</v>
      </c>
      <c r="H11" s="17">
        <v>0.3336</v>
      </c>
      <c r="I11" s="74">
        <v>0.3336</v>
      </c>
      <c r="J11" s="17"/>
      <c r="K11" s="17"/>
      <c r="L11" s="17"/>
      <c r="M11" s="17">
        <v>0.3336</v>
      </c>
      <c r="N11" s="17"/>
      <c r="O11" s="17"/>
      <c r="P11" s="17"/>
      <c r="Q11" s="24"/>
      <c r="R11" s="17"/>
      <c r="S11" s="17"/>
      <c r="T11" s="17"/>
      <c r="U11" s="17"/>
      <c r="V11" s="17"/>
      <c r="W11" s="17"/>
      <c r="X11" s="17"/>
    </row>
    <row r="12" ht="18.75" customHeight="1" spans="1:24">
      <c r="A12" s="73" t="s">
        <v>53</v>
      </c>
      <c r="B12" s="9" t="s">
        <v>144</v>
      </c>
      <c r="C12" s="10" t="s">
        <v>145</v>
      </c>
      <c r="D12" s="9" t="s">
        <v>80</v>
      </c>
      <c r="E12" s="9" t="s">
        <v>81</v>
      </c>
      <c r="F12" s="9" t="s">
        <v>148</v>
      </c>
      <c r="G12" s="9" t="s">
        <v>149</v>
      </c>
      <c r="H12" s="17">
        <v>5.3376</v>
      </c>
      <c r="I12" s="75">
        <v>5.3376</v>
      </c>
      <c r="J12" s="17"/>
      <c r="K12" s="17"/>
      <c r="L12" s="17"/>
      <c r="M12" s="17">
        <v>5.3376</v>
      </c>
      <c r="N12" s="17"/>
      <c r="O12" s="17"/>
      <c r="P12" s="17"/>
      <c r="Q12" s="24"/>
      <c r="R12" s="17"/>
      <c r="S12" s="17"/>
      <c r="T12" s="17"/>
      <c r="U12" s="17"/>
      <c r="V12" s="17"/>
      <c r="W12" s="17"/>
      <c r="X12" s="17"/>
    </row>
    <row r="13" ht="18.75" customHeight="1" spans="1:24">
      <c r="A13" s="73" t="s">
        <v>53</v>
      </c>
      <c r="B13" s="9" t="s">
        <v>144</v>
      </c>
      <c r="C13" s="10" t="s">
        <v>145</v>
      </c>
      <c r="D13" s="9" t="s">
        <v>86</v>
      </c>
      <c r="E13" s="9" t="s">
        <v>87</v>
      </c>
      <c r="F13" s="9" t="s">
        <v>150</v>
      </c>
      <c r="G13" s="9" t="s">
        <v>151</v>
      </c>
      <c r="H13" s="17">
        <v>2.76888</v>
      </c>
      <c r="I13" s="75">
        <v>2.76888</v>
      </c>
      <c r="J13" s="17"/>
      <c r="K13" s="17"/>
      <c r="L13" s="17"/>
      <c r="M13" s="17">
        <v>2.76888</v>
      </c>
      <c r="N13" s="17"/>
      <c r="O13" s="17"/>
      <c r="P13" s="17"/>
      <c r="Q13" s="24"/>
      <c r="R13" s="17"/>
      <c r="S13" s="17"/>
      <c r="T13" s="17"/>
      <c r="U13" s="17"/>
      <c r="V13" s="17"/>
      <c r="W13" s="17"/>
      <c r="X13" s="17"/>
    </row>
    <row r="14" ht="18.75" customHeight="1" spans="1:24">
      <c r="A14" s="73" t="s">
        <v>53</v>
      </c>
      <c r="B14" s="9" t="s">
        <v>144</v>
      </c>
      <c r="C14" s="10" t="s">
        <v>145</v>
      </c>
      <c r="D14" s="9" t="s">
        <v>88</v>
      </c>
      <c r="E14" s="9" t="s">
        <v>89</v>
      </c>
      <c r="F14" s="9" t="s">
        <v>152</v>
      </c>
      <c r="G14" s="9" t="s">
        <v>153</v>
      </c>
      <c r="H14" s="17">
        <v>0.323815</v>
      </c>
      <c r="I14" s="75">
        <v>0.323815</v>
      </c>
      <c r="J14" s="17"/>
      <c r="K14" s="17"/>
      <c r="L14" s="17"/>
      <c r="M14" s="17">
        <v>0.323815</v>
      </c>
      <c r="N14" s="17"/>
      <c r="O14" s="17"/>
      <c r="P14" s="17"/>
      <c r="Q14" s="24"/>
      <c r="R14" s="17"/>
      <c r="S14" s="17"/>
      <c r="T14" s="17"/>
      <c r="U14" s="17"/>
      <c r="V14" s="17"/>
      <c r="W14" s="17"/>
      <c r="X14" s="17"/>
    </row>
    <row r="15" ht="18.75" customHeight="1" spans="1:24">
      <c r="A15" s="73" t="s">
        <v>53</v>
      </c>
      <c r="B15" s="9" t="s">
        <v>144</v>
      </c>
      <c r="C15" s="10" t="s">
        <v>145</v>
      </c>
      <c r="D15" s="9" t="s">
        <v>88</v>
      </c>
      <c r="E15" s="9" t="s">
        <v>89</v>
      </c>
      <c r="F15" s="9" t="s">
        <v>152</v>
      </c>
      <c r="G15" s="9" t="s">
        <v>153</v>
      </c>
      <c r="H15" s="17">
        <v>1.337736</v>
      </c>
      <c r="I15" s="75">
        <v>1.337736</v>
      </c>
      <c r="J15" s="17"/>
      <c r="K15" s="17"/>
      <c r="L15" s="17"/>
      <c r="M15" s="17">
        <v>1.337736</v>
      </c>
      <c r="N15" s="17"/>
      <c r="O15" s="17"/>
      <c r="P15" s="17"/>
      <c r="Q15" s="24"/>
      <c r="R15" s="17"/>
      <c r="S15" s="17"/>
      <c r="T15" s="17"/>
      <c r="U15" s="17"/>
      <c r="V15" s="17"/>
      <c r="W15" s="17"/>
      <c r="X15" s="17"/>
    </row>
    <row r="16" ht="18.75" customHeight="1" spans="1:24">
      <c r="A16" s="73" t="s">
        <v>53</v>
      </c>
      <c r="B16" s="9" t="s">
        <v>144</v>
      </c>
      <c r="C16" s="10" t="s">
        <v>145</v>
      </c>
      <c r="D16" s="9" t="s">
        <v>90</v>
      </c>
      <c r="E16" s="9" t="s">
        <v>91</v>
      </c>
      <c r="F16" s="9" t="s">
        <v>146</v>
      </c>
      <c r="G16" s="9" t="s">
        <v>147</v>
      </c>
      <c r="H16" s="17">
        <v>0.0353</v>
      </c>
      <c r="I16" s="74">
        <v>0.0353</v>
      </c>
      <c r="J16" s="17"/>
      <c r="K16" s="17"/>
      <c r="L16" s="17"/>
      <c r="M16" s="17">
        <v>0.0353</v>
      </c>
      <c r="N16" s="17"/>
      <c r="O16" s="17"/>
      <c r="P16" s="17"/>
      <c r="Q16" s="24"/>
      <c r="R16" s="17"/>
      <c r="S16" s="17"/>
      <c r="T16" s="17"/>
      <c r="U16" s="17"/>
      <c r="V16" s="17"/>
      <c r="W16" s="17"/>
      <c r="X16" s="17"/>
    </row>
    <row r="17" ht="18.75" customHeight="1" spans="1:24">
      <c r="A17" s="73" t="s">
        <v>53</v>
      </c>
      <c r="B17" s="9" t="s">
        <v>144</v>
      </c>
      <c r="C17" s="10" t="s">
        <v>145</v>
      </c>
      <c r="D17" s="9" t="s">
        <v>90</v>
      </c>
      <c r="E17" s="9" t="s">
        <v>91</v>
      </c>
      <c r="F17" s="9" t="s">
        <v>146</v>
      </c>
      <c r="G17" s="9" t="s">
        <v>147</v>
      </c>
      <c r="H17" s="17">
        <v>0.126768</v>
      </c>
      <c r="I17" s="74">
        <v>0.126768</v>
      </c>
      <c r="J17" s="17"/>
      <c r="K17" s="17"/>
      <c r="L17" s="17"/>
      <c r="M17" s="17">
        <v>0.126768</v>
      </c>
      <c r="N17" s="17"/>
      <c r="O17" s="17"/>
      <c r="P17" s="17"/>
      <c r="Q17" s="24"/>
      <c r="R17" s="17"/>
      <c r="S17" s="17"/>
      <c r="T17" s="17"/>
      <c r="U17" s="17"/>
      <c r="V17" s="17"/>
      <c r="W17" s="17"/>
      <c r="X17" s="17"/>
    </row>
    <row r="18" ht="18.75" customHeight="1" spans="1:24">
      <c r="A18" s="73" t="s">
        <v>53</v>
      </c>
      <c r="B18" s="9" t="s">
        <v>144</v>
      </c>
      <c r="C18" s="10" t="s">
        <v>145</v>
      </c>
      <c r="D18" s="9" t="s">
        <v>90</v>
      </c>
      <c r="E18" s="9" t="s">
        <v>91</v>
      </c>
      <c r="F18" s="9" t="s">
        <v>146</v>
      </c>
      <c r="G18" s="9" t="s">
        <v>147</v>
      </c>
      <c r="H18" s="17">
        <v>0.1059</v>
      </c>
      <c r="I18" s="74">
        <v>0.1059</v>
      </c>
      <c r="J18" s="17"/>
      <c r="K18" s="17"/>
      <c r="L18" s="17"/>
      <c r="M18" s="17">
        <v>0.1059</v>
      </c>
      <c r="N18" s="17"/>
      <c r="O18" s="17"/>
      <c r="P18" s="17"/>
      <c r="Q18" s="24"/>
      <c r="R18" s="17"/>
      <c r="S18" s="17"/>
      <c r="T18" s="17"/>
      <c r="U18" s="17"/>
      <c r="V18" s="17"/>
      <c r="W18" s="17"/>
      <c r="X18" s="17"/>
    </row>
    <row r="19" ht="18.75" customHeight="1" spans="1:24">
      <c r="A19" s="73" t="s">
        <v>53</v>
      </c>
      <c r="B19" s="9" t="s">
        <v>154</v>
      </c>
      <c r="C19" s="10" t="s">
        <v>97</v>
      </c>
      <c r="D19" s="9" t="s">
        <v>96</v>
      </c>
      <c r="E19" s="9" t="s">
        <v>97</v>
      </c>
      <c r="F19" s="9" t="s">
        <v>155</v>
      </c>
      <c r="G19" s="9" t="s">
        <v>97</v>
      </c>
      <c r="H19" s="17">
        <v>3.8952</v>
      </c>
      <c r="I19" s="17">
        <v>3.8952</v>
      </c>
      <c r="J19" s="17"/>
      <c r="K19" s="17"/>
      <c r="L19" s="17"/>
      <c r="M19" s="17">
        <v>3.8952</v>
      </c>
      <c r="N19" s="17"/>
      <c r="O19" s="17"/>
      <c r="P19" s="17"/>
      <c r="Q19" s="24"/>
      <c r="R19" s="17"/>
      <c r="S19" s="17"/>
      <c r="T19" s="17"/>
      <c r="U19" s="17"/>
      <c r="V19" s="17"/>
      <c r="W19" s="17"/>
      <c r="X19" s="17"/>
    </row>
    <row r="20" ht="18.75" customHeight="1" spans="1:24">
      <c r="A20" s="73" t="s">
        <v>53</v>
      </c>
      <c r="B20" s="9" t="s">
        <v>156</v>
      </c>
      <c r="C20" s="10" t="s">
        <v>157</v>
      </c>
      <c r="D20" s="9" t="s">
        <v>78</v>
      </c>
      <c r="E20" s="9" t="s">
        <v>79</v>
      </c>
      <c r="F20" s="9" t="s">
        <v>158</v>
      </c>
      <c r="G20" s="9" t="s">
        <v>159</v>
      </c>
      <c r="H20" s="17">
        <v>1.44</v>
      </c>
      <c r="I20" s="17">
        <v>1.44</v>
      </c>
      <c r="J20" s="17"/>
      <c r="K20" s="17"/>
      <c r="L20" s="17"/>
      <c r="M20" s="17">
        <v>1.44</v>
      </c>
      <c r="N20" s="17"/>
      <c r="O20" s="17"/>
      <c r="P20" s="17"/>
      <c r="Q20" s="24"/>
      <c r="R20" s="17"/>
      <c r="S20" s="17"/>
      <c r="T20" s="17"/>
      <c r="U20" s="17"/>
      <c r="V20" s="17"/>
      <c r="W20" s="17"/>
      <c r="X20" s="17"/>
    </row>
    <row r="21" ht="18.75" customHeight="1" spans="1:24">
      <c r="A21" s="73" t="s">
        <v>53</v>
      </c>
      <c r="B21" s="9" t="s">
        <v>160</v>
      </c>
      <c r="C21" s="10" t="s">
        <v>161</v>
      </c>
      <c r="D21" s="9" t="s">
        <v>72</v>
      </c>
      <c r="E21" s="9" t="s">
        <v>73</v>
      </c>
      <c r="F21" s="9" t="s">
        <v>162</v>
      </c>
      <c r="G21" s="9" t="s">
        <v>161</v>
      </c>
      <c r="H21" s="17">
        <v>0.18</v>
      </c>
      <c r="I21" s="17">
        <v>0.18</v>
      </c>
      <c r="J21" s="17"/>
      <c r="K21" s="17"/>
      <c r="L21" s="17"/>
      <c r="M21" s="17">
        <v>0.18</v>
      </c>
      <c r="N21" s="17"/>
      <c r="O21" s="17"/>
      <c r="P21" s="17"/>
      <c r="Q21" s="24"/>
      <c r="R21" s="17"/>
      <c r="S21" s="17"/>
      <c r="T21" s="17"/>
      <c r="U21" s="17"/>
      <c r="V21" s="17"/>
      <c r="W21" s="17"/>
      <c r="X21" s="17"/>
    </row>
    <row r="22" ht="18.75" customHeight="1" spans="1:24">
      <c r="A22" s="73" t="s">
        <v>53</v>
      </c>
      <c r="B22" s="9" t="s">
        <v>163</v>
      </c>
      <c r="C22" s="10" t="s">
        <v>164</v>
      </c>
      <c r="D22" s="9" t="s">
        <v>72</v>
      </c>
      <c r="E22" s="9" t="s">
        <v>73</v>
      </c>
      <c r="F22" s="9" t="s">
        <v>165</v>
      </c>
      <c r="G22" s="9" t="s">
        <v>166</v>
      </c>
      <c r="H22" s="17">
        <v>0.2</v>
      </c>
      <c r="I22" s="17">
        <v>0.2</v>
      </c>
      <c r="J22" s="17"/>
      <c r="K22" s="17"/>
      <c r="L22" s="17"/>
      <c r="M22" s="17">
        <v>0.2</v>
      </c>
      <c r="N22" s="17"/>
      <c r="O22" s="17"/>
      <c r="P22" s="17"/>
      <c r="Q22" s="24"/>
      <c r="R22" s="17"/>
      <c r="S22" s="17"/>
      <c r="T22" s="17"/>
      <c r="U22" s="17"/>
      <c r="V22" s="17"/>
      <c r="W22" s="17"/>
      <c r="X22" s="17"/>
    </row>
    <row r="23" ht="18.75" customHeight="1" spans="1:24">
      <c r="A23" s="73" t="s">
        <v>53</v>
      </c>
      <c r="B23" s="9" t="s">
        <v>163</v>
      </c>
      <c r="C23" s="10" t="s">
        <v>164</v>
      </c>
      <c r="D23" s="9" t="s">
        <v>72</v>
      </c>
      <c r="E23" s="9" t="s">
        <v>73</v>
      </c>
      <c r="F23" s="9" t="s">
        <v>167</v>
      </c>
      <c r="G23" s="9" t="s">
        <v>168</v>
      </c>
      <c r="H23" s="17">
        <v>0.1</v>
      </c>
      <c r="I23" s="17">
        <v>0.1</v>
      </c>
      <c r="J23" s="17"/>
      <c r="K23" s="17"/>
      <c r="L23" s="17"/>
      <c r="M23" s="17">
        <v>0.1</v>
      </c>
      <c r="N23" s="17"/>
      <c r="O23" s="17"/>
      <c r="P23" s="17"/>
      <c r="Q23" s="24"/>
      <c r="R23" s="17"/>
      <c r="S23" s="17"/>
      <c r="T23" s="17"/>
      <c r="U23" s="17"/>
      <c r="V23" s="17"/>
      <c r="W23" s="17"/>
      <c r="X23" s="17"/>
    </row>
    <row r="24" ht="18.75" customHeight="1" spans="1:24">
      <c r="A24" s="73" t="s">
        <v>53</v>
      </c>
      <c r="B24" s="9" t="s">
        <v>163</v>
      </c>
      <c r="C24" s="10" t="s">
        <v>164</v>
      </c>
      <c r="D24" s="9" t="s">
        <v>72</v>
      </c>
      <c r="E24" s="9" t="s">
        <v>73</v>
      </c>
      <c r="F24" s="9" t="s">
        <v>169</v>
      </c>
      <c r="G24" s="9" t="s">
        <v>170</v>
      </c>
      <c r="H24" s="17">
        <v>0.2</v>
      </c>
      <c r="I24" s="17">
        <v>0.2</v>
      </c>
      <c r="J24" s="17"/>
      <c r="K24" s="17"/>
      <c r="L24" s="17"/>
      <c r="M24" s="17">
        <v>0.2</v>
      </c>
      <c r="N24" s="17"/>
      <c r="O24" s="17"/>
      <c r="P24" s="17"/>
      <c r="Q24" s="24"/>
      <c r="R24" s="17"/>
      <c r="S24" s="17"/>
      <c r="T24" s="17"/>
      <c r="U24" s="17"/>
      <c r="V24" s="17"/>
      <c r="W24" s="17"/>
      <c r="X24" s="17"/>
    </row>
    <row r="25" ht="18.75" customHeight="1" spans="1:24">
      <c r="A25" s="73" t="s">
        <v>53</v>
      </c>
      <c r="B25" s="9" t="s">
        <v>163</v>
      </c>
      <c r="C25" s="10" t="s">
        <v>164</v>
      </c>
      <c r="D25" s="9" t="s">
        <v>72</v>
      </c>
      <c r="E25" s="9" t="s">
        <v>73</v>
      </c>
      <c r="F25" s="9" t="s">
        <v>171</v>
      </c>
      <c r="G25" s="9" t="s">
        <v>172</v>
      </c>
      <c r="H25" s="17">
        <v>0.8</v>
      </c>
      <c r="I25" s="17">
        <v>0.8</v>
      </c>
      <c r="J25" s="17"/>
      <c r="K25" s="17"/>
      <c r="L25" s="17"/>
      <c r="M25" s="17">
        <v>0.8</v>
      </c>
      <c r="N25" s="17"/>
      <c r="O25" s="17"/>
      <c r="P25" s="17"/>
      <c r="Q25" s="24"/>
      <c r="R25" s="17"/>
      <c r="S25" s="17"/>
      <c r="T25" s="17"/>
      <c r="U25" s="17"/>
      <c r="V25" s="17"/>
      <c r="W25" s="17"/>
      <c r="X25" s="17"/>
    </row>
    <row r="26" ht="18.75" customHeight="1" spans="1:24">
      <c r="A26" s="73" t="s">
        <v>53</v>
      </c>
      <c r="B26" s="9" t="s">
        <v>163</v>
      </c>
      <c r="C26" s="10" t="s">
        <v>164</v>
      </c>
      <c r="D26" s="9" t="s">
        <v>72</v>
      </c>
      <c r="E26" s="9" t="s">
        <v>73</v>
      </c>
      <c r="F26" s="9" t="s">
        <v>173</v>
      </c>
      <c r="G26" s="9" t="s">
        <v>174</v>
      </c>
      <c r="H26" s="17">
        <v>0.5</v>
      </c>
      <c r="I26" s="17">
        <v>0.5</v>
      </c>
      <c r="J26" s="17"/>
      <c r="K26" s="17"/>
      <c r="L26" s="17"/>
      <c r="M26" s="17">
        <v>0.5</v>
      </c>
      <c r="N26" s="17"/>
      <c r="O26" s="17"/>
      <c r="P26" s="17"/>
      <c r="Q26" s="24"/>
      <c r="R26" s="17"/>
      <c r="S26" s="17"/>
      <c r="T26" s="17"/>
      <c r="U26" s="17"/>
      <c r="V26" s="17"/>
      <c r="W26" s="17"/>
      <c r="X26" s="17"/>
    </row>
    <row r="27" ht="18.75" customHeight="1" spans="1:24">
      <c r="A27" s="73" t="s">
        <v>53</v>
      </c>
      <c r="B27" s="9" t="s">
        <v>175</v>
      </c>
      <c r="C27" s="10" t="s">
        <v>176</v>
      </c>
      <c r="D27" s="9" t="s">
        <v>72</v>
      </c>
      <c r="E27" s="9" t="s">
        <v>73</v>
      </c>
      <c r="F27" s="9" t="s">
        <v>177</v>
      </c>
      <c r="G27" s="9" t="s">
        <v>178</v>
      </c>
      <c r="H27" s="17">
        <v>13.218</v>
      </c>
      <c r="I27" s="17">
        <v>13.218</v>
      </c>
      <c r="J27" s="17"/>
      <c r="K27" s="17"/>
      <c r="L27" s="17"/>
      <c r="M27" s="17">
        <v>13.218</v>
      </c>
      <c r="N27" s="17"/>
      <c r="O27" s="17"/>
      <c r="P27" s="17"/>
      <c r="Q27" s="24"/>
      <c r="R27" s="17"/>
      <c r="S27" s="17"/>
      <c r="T27" s="17"/>
      <c r="U27" s="17"/>
      <c r="V27" s="17"/>
      <c r="W27" s="17"/>
      <c r="X27" s="17"/>
    </row>
    <row r="28" ht="18.75" customHeight="1" spans="1:24">
      <c r="A28" s="73" t="s">
        <v>53</v>
      </c>
      <c r="B28" s="9" t="s">
        <v>175</v>
      </c>
      <c r="C28" s="10" t="s">
        <v>176</v>
      </c>
      <c r="D28" s="9" t="s">
        <v>72</v>
      </c>
      <c r="E28" s="9" t="s">
        <v>73</v>
      </c>
      <c r="F28" s="9" t="s">
        <v>179</v>
      </c>
      <c r="G28" s="9" t="s">
        <v>180</v>
      </c>
      <c r="H28" s="17">
        <v>0.99</v>
      </c>
      <c r="I28" s="17">
        <v>0.99</v>
      </c>
      <c r="J28" s="17"/>
      <c r="K28" s="17"/>
      <c r="L28" s="17"/>
      <c r="M28" s="17">
        <v>0.99</v>
      </c>
      <c r="N28" s="17"/>
      <c r="O28" s="17"/>
      <c r="P28" s="17"/>
      <c r="Q28" s="24"/>
      <c r="R28" s="17"/>
      <c r="S28" s="17"/>
      <c r="T28" s="17"/>
      <c r="U28" s="17"/>
      <c r="V28" s="17"/>
      <c r="W28" s="17"/>
      <c r="X28" s="17"/>
    </row>
    <row r="29" ht="18.75" customHeight="1" spans="1:24">
      <c r="A29" s="73" t="s">
        <v>53</v>
      </c>
      <c r="B29" s="9" t="s">
        <v>175</v>
      </c>
      <c r="C29" s="10" t="s">
        <v>176</v>
      </c>
      <c r="D29" s="9" t="s">
        <v>72</v>
      </c>
      <c r="E29" s="9" t="s">
        <v>73</v>
      </c>
      <c r="F29" s="9" t="s">
        <v>181</v>
      </c>
      <c r="G29" s="9" t="s">
        <v>182</v>
      </c>
      <c r="H29" s="17">
        <v>4.752</v>
      </c>
      <c r="I29" s="17">
        <v>4.752</v>
      </c>
      <c r="J29" s="17"/>
      <c r="K29" s="17"/>
      <c r="L29" s="17"/>
      <c r="M29" s="17">
        <v>4.752</v>
      </c>
      <c r="N29" s="17"/>
      <c r="O29" s="17"/>
      <c r="P29" s="17"/>
      <c r="Q29" s="24"/>
      <c r="R29" s="17"/>
      <c r="S29" s="17"/>
      <c r="T29" s="17"/>
      <c r="U29" s="17"/>
      <c r="V29" s="17"/>
      <c r="W29" s="17"/>
      <c r="X29" s="17"/>
    </row>
    <row r="30" ht="18.75" customHeight="1" spans="1:24">
      <c r="A30" s="73" t="s">
        <v>53</v>
      </c>
      <c r="B30" s="9" t="s">
        <v>175</v>
      </c>
      <c r="C30" s="10" t="s">
        <v>176</v>
      </c>
      <c r="D30" s="9" t="s">
        <v>72</v>
      </c>
      <c r="E30" s="9" t="s">
        <v>73</v>
      </c>
      <c r="F30" s="9" t="s">
        <v>181</v>
      </c>
      <c r="G30" s="9" t="s">
        <v>182</v>
      </c>
      <c r="H30" s="17">
        <v>9</v>
      </c>
      <c r="I30" s="17">
        <v>9</v>
      </c>
      <c r="J30" s="17"/>
      <c r="K30" s="17"/>
      <c r="L30" s="17"/>
      <c r="M30" s="17">
        <v>9</v>
      </c>
      <c r="N30" s="17"/>
      <c r="O30" s="17"/>
      <c r="P30" s="17"/>
      <c r="Q30" s="24"/>
      <c r="R30" s="17"/>
      <c r="S30" s="17"/>
      <c r="T30" s="17"/>
      <c r="U30" s="17"/>
      <c r="V30" s="17"/>
      <c r="W30" s="17"/>
      <c r="X30" s="17"/>
    </row>
    <row r="31" ht="18.75" customHeight="1" spans="1:24">
      <c r="A31" s="73" t="s">
        <v>53</v>
      </c>
      <c r="B31" s="9" t="s">
        <v>183</v>
      </c>
      <c r="C31" s="10" t="s">
        <v>184</v>
      </c>
      <c r="D31" s="9" t="s">
        <v>72</v>
      </c>
      <c r="E31" s="9" t="s">
        <v>73</v>
      </c>
      <c r="F31" s="9" t="s">
        <v>185</v>
      </c>
      <c r="G31" s="9" t="s">
        <v>186</v>
      </c>
      <c r="H31" s="17">
        <v>1.8</v>
      </c>
      <c r="I31" s="17">
        <v>1.8</v>
      </c>
      <c r="J31" s="17"/>
      <c r="K31" s="17"/>
      <c r="L31" s="17"/>
      <c r="M31" s="17">
        <v>1.8</v>
      </c>
      <c r="N31" s="17"/>
      <c r="O31" s="17"/>
      <c r="P31" s="17"/>
      <c r="Q31" s="24"/>
      <c r="R31" s="17"/>
      <c r="S31" s="17"/>
      <c r="T31" s="17"/>
      <c r="U31" s="17"/>
      <c r="V31" s="17"/>
      <c r="W31" s="17"/>
      <c r="X31" s="17"/>
    </row>
    <row r="32" ht="18.75" customHeight="1" spans="1:24">
      <c r="A32" s="73" t="s">
        <v>53</v>
      </c>
      <c r="B32" s="9" t="s">
        <v>187</v>
      </c>
      <c r="C32" s="10" t="s">
        <v>188</v>
      </c>
      <c r="D32" s="9" t="s">
        <v>72</v>
      </c>
      <c r="E32" s="9" t="s">
        <v>73</v>
      </c>
      <c r="F32" s="9" t="s">
        <v>189</v>
      </c>
      <c r="G32" s="9" t="s">
        <v>190</v>
      </c>
      <c r="H32" s="17">
        <v>0.39</v>
      </c>
      <c r="I32" s="17">
        <v>0.39</v>
      </c>
      <c r="J32" s="17"/>
      <c r="K32" s="17"/>
      <c r="L32" s="17"/>
      <c r="M32" s="17">
        <v>0.39</v>
      </c>
      <c r="N32" s="17"/>
      <c r="O32" s="17"/>
      <c r="P32" s="17"/>
      <c r="Q32" s="24"/>
      <c r="R32" s="17"/>
      <c r="S32" s="17"/>
      <c r="T32" s="17"/>
      <c r="U32" s="17"/>
      <c r="V32" s="17"/>
      <c r="W32" s="17"/>
      <c r="X32" s="17"/>
    </row>
    <row r="33" ht="18.75" customHeight="1" spans="1:24">
      <c r="A33" s="73" t="s">
        <v>53</v>
      </c>
      <c r="B33" s="9" t="s">
        <v>191</v>
      </c>
      <c r="C33" s="10" t="s">
        <v>192</v>
      </c>
      <c r="D33" s="9" t="s">
        <v>72</v>
      </c>
      <c r="E33" s="9" t="s">
        <v>73</v>
      </c>
      <c r="F33" s="9" t="s">
        <v>181</v>
      </c>
      <c r="G33" s="9" t="s">
        <v>182</v>
      </c>
      <c r="H33" s="17">
        <v>1.44</v>
      </c>
      <c r="I33" s="17">
        <v>1.44</v>
      </c>
      <c r="J33" s="17"/>
      <c r="K33" s="17"/>
      <c r="L33" s="17"/>
      <c r="M33" s="17">
        <v>1.44</v>
      </c>
      <c r="N33" s="17"/>
      <c r="O33" s="17"/>
      <c r="P33" s="17"/>
      <c r="Q33" s="24"/>
      <c r="R33" s="17"/>
      <c r="S33" s="17"/>
      <c r="T33" s="17"/>
      <c r="U33" s="17"/>
      <c r="V33" s="17"/>
      <c r="W33" s="17"/>
      <c r="X33" s="17"/>
    </row>
    <row r="34" ht="18.75" customHeight="1" spans="1:24">
      <c r="A34" s="73" t="s">
        <v>53</v>
      </c>
      <c r="B34" s="9" t="s">
        <v>191</v>
      </c>
      <c r="C34" s="10" t="s">
        <v>192</v>
      </c>
      <c r="D34" s="9" t="s">
        <v>72</v>
      </c>
      <c r="E34" s="9" t="s">
        <v>73</v>
      </c>
      <c r="F34" s="9" t="s">
        <v>181</v>
      </c>
      <c r="G34" s="9" t="s">
        <v>182</v>
      </c>
      <c r="H34" s="17">
        <v>3.96</v>
      </c>
      <c r="I34" s="17">
        <v>3.96</v>
      </c>
      <c r="J34" s="17"/>
      <c r="K34" s="17"/>
      <c r="L34" s="17"/>
      <c r="M34" s="17">
        <v>3.96</v>
      </c>
      <c r="N34" s="17"/>
      <c r="O34" s="17"/>
      <c r="P34" s="17"/>
      <c r="Q34" s="24"/>
      <c r="R34" s="17"/>
      <c r="S34" s="17"/>
      <c r="T34" s="17"/>
      <c r="U34" s="17"/>
      <c r="V34" s="17"/>
      <c r="W34" s="17"/>
      <c r="X34" s="17"/>
    </row>
    <row r="35" ht="18.75" customHeight="1" spans="1:24">
      <c r="A35" s="12" t="s">
        <v>30</v>
      </c>
      <c r="B35" s="12"/>
      <c r="C35" s="12"/>
      <c r="D35" s="12"/>
      <c r="E35" s="12"/>
      <c r="F35" s="12"/>
      <c r="G35" s="12"/>
      <c r="H35" s="17">
        <v>53.234799</v>
      </c>
      <c r="I35" s="17">
        <v>53.234799</v>
      </c>
      <c r="J35" s="17"/>
      <c r="K35" s="17"/>
      <c r="L35" s="17"/>
      <c r="M35" s="17">
        <v>53.234799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5:G35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scale="27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8.85" defaultRowHeight="15" customHeight="1"/>
  <cols>
    <col min="1" max="8" width="28.575" customWidth="1"/>
    <col min="9" max="23" width="14.2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193</v>
      </c>
    </row>
    <row r="3" ht="45" customHeight="1" spans="1:23">
      <c r="A3" s="4" t="s">
        <v>194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ht="18.75" customHeight="1" spans="1:23">
      <c r="A4" s="5" t="s">
        <v>2</v>
      </c>
      <c r="B4" s="5"/>
      <c r="C4" s="5"/>
      <c r="D4" s="5"/>
      <c r="E4" s="5"/>
      <c r="F4" s="5"/>
      <c r="G4" s="5"/>
      <c r="H4" s="5"/>
      <c r="I4" s="70"/>
      <c r="J4" s="70"/>
      <c r="K4" s="70"/>
      <c r="L4" s="70"/>
      <c r="M4" s="70"/>
      <c r="N4" s="6"/>
      <c r="O4" s="6"/>
      <c r="P4" s="6"/>
      <c r="Q4" s="6"/>
      <c r="R4" s="6"/>
      <c r="S4" s="6"/>
      <c r="T4" s="6"/>
      <c r="U4" s="6"/>
      <c r="V4" s="6"/>
      <c r="W4" s="6" t="s">
        <v>27</v>
      </c>
    </row>
    <row r="5" ht="18.75" customHeight="1" spans="1:23">
      <c r="A5" s="13" t="s">
        <v>195</v>
      </c>
      <c r="B5" s="13" t="s">
        <v>128</v>
      </c>
      <c r="C5" s="13" t="s">
        <v>129</v>
      </c>
      <c r="D5" s="13" t="s">
        <v>127</v>
      </c>
      <c r="E5" s="13" t="s">
        <v>130</v>
      </c>
      <c r="F5" s="13" t="s">
        <v>131</v>
      </c>
      <c r="G5" s="13" t="s">
        <v>132</v>
      </c>
      <c r="H5" s="13" t="s">
        <v>133</v>
      </c>
      <c r="I5" s="61" t="s">
        <v>30</v>
      </c>
      <c r="J5" s="61" t="s">
        <v>196</v>
      </c>
      <c r="K5" s="13"/>
      <c r="L5" s="13"/>
      <c r="M5" s="13"/>
      <c r="N5" s="13" t="s">
        <v>135</v>
      </c>
      <c r="O5" s="13"/>
      <c r="P5" s="13"/>
      <c r="Q5" s="13" t="s">
        <v>36</v>
      </c>
      <c r="R5" s="13" t="s">
        <v>37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61" t="s">
        <v>136</v>
      </c>
      <c r="J6" s="61" t="s">
        <v>137</v>
      </c>
      <c r="K6" s="13"/>
      <c r="L6" s="13" t="s">
        <v>34</v>
      </c>
      <c r="M6" s="13" t="s">
        <v>35</v>
      </c>
      <c r="N6" s="13" t="s">
        <v>33</v>
      </c>
      <c r="O6" s="13" t="s">
        <v>34</v>
      </c>
      <c r="P6" s="13" t="s">
        <v>35</v>
      </c>
      <c r="Q6" s="13" t="s">
        <v>36</v>
      </c>
      <c r="R6" s="13" t="s">
        <v>32</v>
      </c>
      <c r="S6" s="13" t="s">
        <v>38</v>
      </c>
      <c r="T6" s="13" t="s">
        <v>39</v>
      </c>
      <c r="U6" s="13" t="s">
        <v>40</v>
      </c>
      <c r="V6" s="13" t="s">
        <v>41</v>
      </c>
      <c r="W6" s="13" t="s">
        <v>42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61"/>
      <c r="J7" s="61" t="s">
        <v>33</v>
      </c>
      <c r="K7" s="13"/>
      <c r="L7" s="13" t="s">
        <v>34</v>
      </c>
      <c r="M7" s="13" t="s">
        <v>35</v>
      </c>
      <c r="N7" s="13" t="s">
        <v>33</v>
      </c>
      <c r="O7" s="13" t="s">
        <v>34</v>
      </c>
      <c r="P7" s="13" t="s">
        <v>35</v>
      </c>
      <c r="Q7" s="13"/>
      <c r="R7" s="13" t="s">
        <v>32</v>
      </c>
      <c r="S7" s="13" t="s">
        <v>38</v>
      </c>
      <c r="T7" s="13" t="s">
        <v>39</v>
      </c>
      <c r="U7" s="13" t="s">
        <v>40</v>
      </c>
      <c r="V7" s="13" t="s">
        <v>41</v>
      </c>
      <c r="W7" s="13" t="s">
        <v>42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61"/>
      <c r="J8" s="61" t="s">
        <v>32</v>
      </c>
      <c r="K8" s="13" t="s">
        <v>197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43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198</v>
      </c>
      <c r="D10" s="9"/>
      <c r="E10" s="9"/>
      <c r="F10" s="9"/>
      <c r="G10" s="9"/>
      <c r="H10" s="9"/>
      <c r="I10" s="11">
        <v>9.91</v>
      </c>
      <c r="J10" s="11"/>
      <c r="K10" s="11"/>
      <c r="L10" s="11"/>
      <c r="M10" s="11"/>
      <c r="N10" s="11"/>
      <c r="O10" s="11"/>
      <c r="P10" s="11"/>
      <c r="Q10" s="11"/>
      <c r="R10" s="11">
        <v>9.91</v>
      </c>
      <c r="S10" s="11"/>
      <c r="T10" s="11"/>
      <c r="U10" s="11"/>
      <c r="V10" s="11"/>
      <c r="W10" s="11">
        <v>9.91</v>
      </c>
    </row>
    <row r="11" ht="18.75" customHeight="1" spans="1:23">
      <c r="A11" s="9" t="s">
        <v>199</v>
      </c>
      <c r="B11" s="9" t="s">
        <v>200</v>
      </c>
      <c r="C11" s="10" t="s">
        <v>198</v>
      </c>
      <c r="D11" s="9" t="s">
        <v>53</v>
      </c>
      <c r="E11" s="9" t="s">
        <v>72</v>
      </c>
      <c r="F11" s="9" t="s">
        <v>73</v>
      </c>
      <c r="G11" s="9" t="s">
        <v>165</v>
      </c>
      <c r="H11" s="9" t="s">
        <v>166</v>
      </c>
      <c r="I11" s="11">
        <v>1.23</v>
      </c>
      <c r="J11" s="11"/>
      <c r="K11" s="11"/>
      <c r="L11" s="11"/>
      <c r="M11" s="11"/>
      <c r="N11" s="11"/>
      <c r="O11" s="11"/>
      <c r="P11" s="11"/>
      <c r="Q11" s="11"/>
      <c r="R11" s="11">
        <v>1.23</v>
      </c>
      <c r="S11" s="11"/>
      <c r="T11" s="11"/>
      <c r="U11" s="11"/>
      <c r="V11" s="11"/>
      <c r="W11" s="11">
        <v>1.23</v>
      </c>
    </row>
    <row r="12" ht="18.75" customHeight="1" spans="1:23">
      <c r="A12" s="9" t="s">
        <v>199</v>
      </c>
      <c r="B12" s="9" t="s">
        <v>200</v>
      </c>
      <c r="C12" s="10" t="s">
        <v>198</v>
      </c>
      <c r="D12" s="9" t="s">
        <v>53</v>
      </c>
      <c r="E12" s="9" t="s">
        <v>72</v>
      </c>
      <c r="F12" s="9" t="s">
        <v>73</v>
      </c>
      <c r="G12" s="9" t="s">
        <v>171</v>
      </c>
      <c r="H12" s="9" t="s">
        <v>172</v>
      </c>
      <c r="I12" s="11">
        <v>4.68</v>
      </c>
      <c r="J12" s="11"/>
      <c r="K12" s="11"/>
      <c r="L12" s="11"/>
      <c r="M12" s="11"/>
      <c r="N12" s="11"/>
      <c r="O12" s="11"/>
      <c r="P12" s="24"/>
      <c r="Q12" s="11"/>
      <c r="R12" s="11">
        <v>4.68</v>
      </c>
      <c r="S12" s="11"/>
      <c r="T12" s="11"/>
      <c r="U12" s="11"/>
      <c r="V12" s="11"/>
      <c r="W12" s="11">
        <v>4.68</v>
      </c>
    </row>
    <row r="13" ht="18.75" customHeight="1" spans="1:23">
      <c r="A13" s="9" t="s">
        <v>199</v>
      </c>
      <c r="B13" s="9" t="s">
        <v>200</v>
      </c>
      <c r="C13" s="10" t="s">
        <v>198</v>
      </c>
      <c r="D13" s="9" t="s">
        <v>53</v>
      </c>
      <c r="E13" s="9" t="s">
        <v>72</v>
      </c>
      <c r="F13" s="9" t="s">
        <v>73</v>
      </c>
      <c r="G13" s="9" t="s">
        <v>201</v>
      </c>
      <c r="H13" s="9" t="s">
        <v>202</v>
      </c>
      <c r="I13" s="11">
        <v>4</v>
      </c>
      <c r="J13" s="11"/>
      <c r="K13" s="11"/>
      <c r="L13" s="11"/>
      <c r="M13" s="11"/>
      <c r="N13" s="11"/>
      <c r="O13" s="11"/>
      <c r="P13" s="24"/>
      <c r="Q13" s="11"/>
      <c r="R13" s="11">
        <v>4</v>
      </c>
      <c r="S13" s="11"/>
      <c r="T13" s="11"/>
      <c r="U13" s="11"/>
      <c r="V13" s="11"/>
      <c r="W13" s="11">
        <v>4</v>
      </c>
    </row>
    <row r="14" ht="18.75" customHeight="1" spans="1:23">
      <c r="A14" s="24"/>
      <c r="B14" s="24"/>
      <c r="C14" s="10" t="s">
        <v>203</v>
      </c>
      <c r="D14" s="24"/>
      <c r="E14" s="24"/>
      <c r="F14" s="24"/>
      <c r="G14" s="24"/>
      <c r="H14" s="24"/>
      <c r="I14" s="11">
        <v>10</v>
      </c>
      <c r="J14" s="11">
        <v>10</v>
      </c>
      <c r="K14" s="11">
        <v>10</v>
      </c>
      <c r="L14" s="11"/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204</v>
      </c>
      <c r="B15" s="9" t="s">
        <v>205</v>
      </c>
      <c r="C15" s="10" t="s">
        <v>203</v>
      </c>
      <c r="D15" s="9" t="s">
        <v>53</v>
      </c>
      <c r="E15" s="9" t="s">
        <v>72</v>
      </c>
      <c r="F15" s="9" t="s">
        <v>73</v>
      </c>
      <c r="G15" s="9" t="s">
        <v>165</v>
      </c>
      <c r="H15" s="9" t="s">
        <v>166</v>
      </c>
      <c r="I15" s="11">
        <v>0.28</v>
      </c>
      <c r="J15" s="11">
        <v>0.28</v>
      </c>
      <c r="K15" s="11">
        <v>0.28</v>
      </c>
      <c r="L15" s="11"/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204</v>
      </c>
      <c r="B16" s="9" t="s">
        <v>205</v>
      </c>
      <c r="C16" s="10" t="s">
        <v>203</v>
      </c>
      <c r="D16" s="9" t="s">
        <v>53</v>
      </c>
      <c r="E16" s="9" t="s">
        <v>72</v>
      </c>
      <c r="F16" s="9" t="s">
        <v>73</v>
      </c>
      <c r="G16" s="9" t="s">
        <v>169</v>
      </c>
      <c r="H16" s="9" t="s">
        <v>170</v>
      </c>
      <c r="I16" s="11">
        <v>0.4</v>
      </c>
      <c r="J16" s="11">
        <v>0.4</v>
      </c>
      <c r="K16" s="11">
        <v>0.4</v>
      </c>
      <c r="L16" s="11"/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204</v>
      </c>
      <c r="B17" s="9" t="s">
        <v>205</v>
      </c>
      <c r="C17" s="10" t="s">
        <v>203</v>
      </c>
      <c r="D17" s="9" t="s">
        <v>53</v>
      </c>
      <c r="E17" s="9" t="s">
        <v>72</v>
      </c>
      <c r="F17" s="9" t="s">
        <v>73</v>
      </c>
      <c r="G17" s="9" t="s">
        <v>206</v>
      </c>
      <c r="H17" s="9" t="s">
        <v>122</v>
      </c>
      <c r="I17" s="11">
        <v>0.32</v>
      </c>
      <c r="J17" s="11">
        <v>0.32</v>
      </c>
      <c r="K17" s="11">
        <v>0.32</v>
      </c>
      <c r="L17" s="11"/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204</v>
      </c>
      <c r="B18" s="9" t="s">
        <v>205</v>
      </c>
      <c r="C18" s="10" t="s">
        <v>203</v>
      </c>
      <c r="D18" s="9" t="s">
        <v>53</v>
      </c>
      <c r="E18" s="9" t="s">
        <v>72</v>
      </c>
      <c r="F18" s="9" t="s">
        <v>73</v>
      </c>
      <c r="G18" s="9" t="s">
        <v>158</v>
      </c>
      <c r="H18" s="9" t="s">
        <v>159</v>
      </c>
      <c r="I18" s="11">
        <v>9</v>
      </c>
      <c r="J18" s="11">
        <v>9</v>
      </c>
      <c r="K18" s="11">
        <v>9</v>
      </c>
      <c r="L18" s="11"/>
      <c r="M18" s="11"/>
      <c r="N18" s="11"/>
      <c r="O18" s="11"/>
      <c r="P18" s="24"/>
      <c r="Q18" s="11"/>
      <c r="R18" s="11"/>
      <c r="S18" s="11"/>
      <c r="T18" s="11"/>
      <c r="U18" s="11"/>
      <c r="V18" s="11"/>
      <c r="W18" s="11"/>
    </row>
    <row r="19" ht="18.75" customHeight="1" spans="1:23">
      <c r="A19" s="24"/>
      <c r="B19" s="24"/>
      <c r="C19" s="10" t="s">
        <v>207</v>
      </c>
      <c r="D19" s="24"/>
      <c r="E19" s="24"/>
      <c r="F19" s="24"/>
      <c r="G19" s="24"/>
      <c r="H19" s="24"/>
      <c r="I19" s="11">
        <v>5.4</v>
      </c>
      <c r="J19" s="11">
        <v>5.4</v>
      </c>
      <c r="K19" s="11">
        <v>5.4</v>
      </c>
      <c r="L19" s="11"/>
      <c r="M19" s="11"/>
      <c r="N19" s="11"/>
      <c r="O19" s="11"/>
      <c r="P19" s="24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199</v>
      </c>
      <c r="B20" s="9" t="s">
        <v>208</v>
      </c>
      <c r="C20" s="10" t="s">
        <v>207</v>
      </c>
      <c r="D20" s="9" t="s">
        <v>53</v>
      </c>
      <c r="E20" s="9" t="s">
        <v>72</v>
      </c>
      <c r="F20" s="9" t="s">
        <v>73</v>
      </c>
      <c r="G20" s="9" t="s">
        <v>158</v>
      </c>
      <c r="H20" s="9" t="s">
        <v>159</v>
      </c>
      <c r="I20" s="11">
        <v>5.4</v>
      </c>
      <c r="J20" s="11">
        <v>5.4</v>
      </c>
      <c r="K20" s="11">
        <v>5.4</v>
      </c>
      <c r="L20" s="11"/>
      <c r="M20" s="11"/>
      <c r="N20" s="11"/>
      <c r="O20" s="11"/>
      <c r="P20" s="24"/>
      <c r="Q20" s="11"/>
      <c r="R20" s="11"/>
      <c r="S20" s="11"/>
      <c r="T20" s="11"/>
      <c r="U20" s="11"/>
      <c r="V20" s="11"/>
      <c r="W20" s="11"/>
    </row>
    <row r="21" ht="18.75" customHeight="1" spans="1:23">
      <c r="A21" s="12" t="s">
        <v>30</v>
      </c>
      <c r="B21" s="12"/>
      <c r="C21" s="12"/>
      <c r="D21" s="12"/>
      <c r="E21" s="12"/>
      <c r="F21" s="12"/>
      <c r="G21" s="12"/>
      <c r="H21" s="12"/>
      <c r="I21" s="11">
        <v>25.31</v>
      </c>
      <c r="J21" s="11">
        <v>15.4</v>
      </c>
      <c r="K21" s="11">
        <v>15.4</v>
      </c>
      <c r="L21" s="11"/>
      <c r="M21" s="11"/>
      <c r="N21" s="11"/>
      <c r="O21" s="11"/>
      <c r="P21" s="11"/>
      <c r="Q21" s="11"/>
      <c r="R21" s="11">
        <v>9.91</v>
      </c>
      <c r="S21" s="11"/>
      <c r="T21" s="11"/>
      <c r="U21" s="11"/>
      <c r="V21" s="11"/>
      <c r="W21" s="11">
        <v>9.91</v>
      </c>
    </row>
  </sheetData>
  <mergeCells count="28">
    <mergeCell ref="A3:W3"/>
    <mergeCell ref="A4:H4"/>
    <mergeCell ref="J5:M5"/>
    <mergeCell ref="N5:P5"/>
    <mergeCell ref="R5:W5"/>
    <mergeCell ref="A21:H2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scale="2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1" t="s">
        <v>209</v>
      </c>
      <c r="B1" s="21"/>
      <c r="C1" s="21"/>
      <c r="D1" s="21"/>
      <c r="E1" s="21"/>
      <c r="F1" s="21"/>
      <c r="G1" s="21"/>
      <c r="H1" s="21"/>
      <c r="I1" s="21"/>
      <c r="J1" s="21"/>
    </row>
    <row r="2" ht="45" customHeight="1" spans="1:10">
      <c r="A2" s="46" t="s">
        <v>210</v>
      </c>
      <c r="B2" s="46"/>
      <c r="C2" s="46"/>
      <c r="D2" s="46"/>
      <c r="E2" s="46"/>
      <c r="F2" s="46"/>
      <c r="G2" s="46"/>
      <c r="H2" s="46"/>
      <c r="I2" s="46"/>
      <c r="J2" s="46"/>
    </row>
    <row r="3" ht="20.25" customHeight="1" spans="1:1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ht="20.25" customHeight="1" spans="1:10">
      <c r="A4" s="47" t="s">
        <v>211</v>
      </c>
      <c r="B4" s="47" t="s">
        <v>212</v>
      </c>
      <c r="C4" s="47" t="s">
        <v>213</v>
      </c>
      <c r="D4" s="47" t="s">
        <v>214</v>
      </c>
      <c r="E4" s="47" t="s">
        <v>215</v>
      </c>
      <c r="F4" s="47" t="s">
        <v>216</v>
      </c>
      <c r="G4" s="47" t="s">
        <v>217</v>
      </c>
      <c r="H4" s="47" t="s">
        <v>218</v>
      </c>
      <c r="I4" s="47" t="s">
        <v>219</v>
      </c>
      <c r="J4" s="47" t="s">
        <v>220</v>
      </c>
    </row>
    <row r="5" ht="46.5" customHeight="1" spans="1:10">
      <c r="A5" s="47"/>
      <c r="B5" s="47"/>
      <c r="C5" s="47"/>
      <c r="D5" s="47"/>
      <c r="E5" s="47"/>
      <c r="F5" s="47"/>
      <c r="G5" s="47"/>
      <c r="H5" s="47"/>
      <c r="I5" s="47"/>
      <c r="J5" s="47"/>
    </row>
    <row r="6" ht="20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  <c r="I6" s="48">
        <v>9</v>
      </c>
      <c r="J6" s="48">
        <v>10</v>
      </c>
    </row>
    <row r="7" ht="20.25" customHeight="1" spans="1:10">
      <c r="A7" t="s">
        <v>53</v>
      </c>
      <c r="B7" s="24"/>
      <c r="C7" s="24"/>
      <c r="E7" s="49"/>
      <c r="F7" s="49"/>
      <c r="G7" s="49"/>
      <c r="H7" s="49"/>
      <c r="I7" s="49"/>
      <c r="J7" s="49"/>
    </row>
    <row r="8" ht="118" customHeight="1" spans="1:10">
      <c r="A8" s="64" t="s">
        <v>203</v>
      </c>
      <c r="B8" s="65" t="s">
        <v>221</v>
      </c>
      <c r="C8" s="25"/>
      <c r="D8" s="66"/>
      <c r="E8" s="49"/>
      <c r="F8" s="49"/>
      <c r="G8" s="49"/>
      <c r="H8" s="49"/>
      <c r="I8" s="49"/>
      <c r="J8" s="49"/>
    </row>
    <row r="9" ht="20.25" customHeight="1" spans="1:10">
      <c r="A9" s="24"/>
      <c r="B9" s="24"/>
      <c r="C9" s="24" t="s">
        <v>222</v>
      </c>
      <c r="D9" s="67" t="s">
        <v>223</v>
      </c>
      <c r="E9" s="68" t="s">
        <v>224</v>
      </c>
      <c r="F9" s="54" t="s">
        <v>225</v>
      </c>
      <c r="G9" s="25" t="s">
        <v>47</v>
      </c>
      <c r="H9" s="54" t="s">
        <v>226</v>
      </c>
      <c r="I9" s="54" t="s">
        <v>227</v>
      </c>
      <c r="J9" s="68" t="s">
        <v>228</v>
      </c>
    </row>
    <row r="10" ht="33.75" spans="1:10">
      <c r="A10" s="24"/>
      <c r="B10" s="24"/>
      <c r="C10" s="24" t="s">
        <v>222</v>
      </c>
      <c r="D10" s="67" t="s">
        <v>229</v>
      </c>
      <c r="E10" s="68" t="s">
        <v>230</v>
      </c>
      <c r="F10" s="54" t="s">
        <v>225</v>
      </c>
      <c r="G10" s="25" t="s">
        <v>231</v>
      </c>
      <c r="H10" s="54" t="s">
        <v>232</v>
      </c>
      <c r="I10" s="54" t="s">
        <v>227</v>
      </c>
      <c r="J10" s="68" t="s">
        <v>233</v>
      </c>
    </row>
    <row r="11" ht="20.25" customHeight="1" spans="1:10">
      <c r="A11" s="24"/>
      <c r="B11" s="24"/>
      <c r="C11" s="24" t="s">
        <v>222</v>
      </c>
      <c r="D11" s="67" t="s">
        <v>229</v>
      </c>
      <c r="E11" s="68" t="s">
        <v>234</v>
      </c>
      <c r="F11" s="54" t="s">
        <v>225</v>
      </c>
      <c r="G11" s="25" t="s">
        <v>231</v>
      </c>
      <c r="H11" s="54" t="s">
        <v>232</v>
      </c>
      <c r="I11" s="54" t="s">
        <v>227</v>
      </c>
      <c r="J11" s="68" t="s">
        <v>235</v>
      </c>
    </row>
    <row r="12" ht="22.5" spans="1:10">
      <c r="A12" s="24"/>
      <c r="B12" s="24"/>
      <c r="C12" s="24" t="s">
        <v>236</v>
      </c>
      <c r="D12" s="67" t="s">
        <v>237</v>
      </c>
      <c r="E12" s="68" t="s">
        <v>238</v>
      </c>
      <c r="F12" s="54" t="s">
        <v>239</v>
      </c>
      <c r="G12" s="25" t="s">
        <v>231</v>
      </c>
      <c r="H12" s="54" t="s">
        <v>240</v>
      </c>
      <c r="I12" s="54" t="s">
        <v>227</v>
      </c>
      <c r="J12" s="68" t="s">
        <v>241</v>
      </c>
    </row>
    <row r="13" ht="22.5" spans="1:10">
      <c r="A13" s="24"/>
      <c r="B13" s="24"/>
      <c r="C13" s="24" t="s">
        <v>242</v>
      </c>
      <c r="D13" s="67" t="s">
        <v>243</v>
      </c>
      <c r="E13" s="68" t="s">
        <v>244</v>
      </c>
      <c r="F13" s="54" t="s">
        <v>239</v>
      </c>
      <c r="G13" s="25" t="s">
        <v>245</v>
      </c>
      <c r="H13" s="54" t="s">
        <v>232</v>
      </c>
      <c r="I13" s="54" t="s">
        <v>227</v>
      </c>
      <c r="J13" s="68" t="s">
        <v>246</v>
      </c>
    </row>
    <row r="14" ht="69" customHeight="1" spans="1:10">
      <c r="A14" s="64" t="s">
        <v>198</v>
      </c>
      <c r="B14" s="24" t="s">
        <v>247</v>
      </c>
      <c r="C14" s="24"/>
      <c r="D14" s="24"/>
      <c r="E14" s="24"/>
      <c r="F14" s="24"/>
      <c r="G14" s="24"/>
      <c r="H14" s="24"/>
      <c r="I14" s="24"/>
      <c r="J14" s="24"/>
    </row>
    <row r="15" ht="22.5" spans="1:10">
      <c r="A15" s="24"/>
      <c r="B15" s="24"/>
      <c r="C15" s="24" t="s">
        <v>222</v>
      </c>
      <c r="D15" s="67" t="s">
        <v>223</v>
      </c>
      <c r="E15" s="68" t="s">
        <v>248</v>
      </c>
      <c r="F15" s="54" t="s">
        <v>225</v>
      </c>
      <c r="G15" s="25" t="s">
        <v>249</v>
      </c>
      <c r="H15" s="54" t="s">
        <v>226</v>
      </c>
      <c r="I15" s="54" t="s">
        <v>227</v>
      </c>
      <c r="J15" s="68" t="s">
        <v>250</v>
      </c>
    </row>
    <row r="16" ht="22.5" spans="1:10">
      <c r="A16" s="24"/>
      <c r="B16" s="24"/>
      <c r="C16" s="24" t="s">
        <v>222</v>
      </c>
      <c r="D16" s="67" t="s">
        <v>223</v>
      </c>
      <c r="E16" s="68" t="s">
        <v>251</v>
      </c>
      <c r="F16" s="54" t="s">
        <v>239</v>
      </c>
      <c r="G16" s="25" t="s">
        <v>249</v>
      </c>
      <c r="H16" s="54" t="s">
        <v>226</v>
      </c>
      <c r="I16" s="54" t="s">
        <v>227</v>
      </c>
      <c r="J16" s="68" t="s">
        <v>250</v>
      </c>
    </row>
    <row r="17" ht="33.75" spans="1:10">
      <c r="A17" s="24"/>
      <c r="B17" s="24"/>
      <c r="C17" s="24" t="s">
        <v>222</v>
      </c>
      <c r="D17" s="67" t="s">
        <v>252</v>
      </c>
      <c r="E17" s="68" t="s">
        <v>253</v>
      </c>
      <c r="F17" s="54" t="s">
        <v>225</v>
      </c>
      <c r="G17" s="25" t="s">
        <v>254</v>
      </c>
      <c r="H17" s="54" t="s">
        <v>232</v>
      </c>
      <c r="I17" s="54" t="s">
        <v>227</v>
      </c>
      <c r="J17" s="68" t="s">
        <v>255</v>
      </c>
    </row>
    <row r="18" ht="22.5" spans="1:10">
      <c r="A18" s="24"/>
      <c r="B18" s="24"/>
      <c r="C18" s="24" t="s">
        <v>236</v>
      </c>
      <c r="D18" s="67" t="s">
        <v>237</v>
      </c>
      <c r="E18" s="68" t="s">
        <v>256</v>
      </c>
      <c r="F18" s="54" t="s">
        <v>225</v>
      </c>
      <c r="G18" s="25" t="s">
        <v>254</v>
      </c>
      <c r="H18" s="54" t="s">
        <v>232</v>
      </c>
      <c r="I18" s="54" t="s">
        <v>227</v>
      </c>
      <c r="J18" s="68" t="s">
        <v>257</v>
      </c>
    </row>
    <row r="19" ht="20.25" customHeight="1" spans="1:10">
      <c r="A19" s="24"/>
      <c r="B19" s="24"/>
      <c r="C19" s="24" t="s">
        <v>242</v>
      </c>
      <c r="D19" s="67" t="s">
        <v>243</v>
      </c>
      <c r="E19" s="68" t="s">
        <v>258</v>
      </c>
      <c r="F19" s="54" t="s">
        <v>239</v>
      </c>
      <c r="G19" s="25" t="s">
        <v>245</v>
      </c>
      <c r="H19" s="54" t="s">
        <v>232</v>
      </c>
      <c r="I19" s="54" t="s">
        <v>227</v>
      </c>
      <c r="J19" s="68" t="s">
        <v>259</v>
      </c>
    </row>
    <row r="20" ht="95" customHeight="1" spans="1:10">
      <c r="A20" s="64" t="s">
        <v>207</v>
      </c>
      <c r="B20" s="24" t="s">
        <v>260</v>
      </c>
      <c r="C20" s="24"/>
      <c r="D20" s="24"/>
      <c r="E20" s="24"/>
      <c r="F20" s="24"/>
      <c r="G20" s="24"/>
      <c r="H20" s="24"/>
      <c r="I20" s="24"/>
      <c r="J20" s="24"/>
    </row>
    <row r="21" ht="20.25" customHeight="1" spans="1:10">
      <c r="A21" s="24"/>
      <c r="B21" s="24"/>
      <c r="C21" s="24" t="s">
        <v>222</v>
      </c>
      <c r="D21" s="67" t="s">
        <v>223</v>
      </c>
      <c r="E21" s="68" t="s">
        <v>224</v>
      </c>
      <c r="F21" s="54" t="s">
        <v>225</v>
      </c>
      <c r="G21" s="25" t="s">
        <v>51</v>
      </c>
      <c r="H21" s="54" t="s">
        <v>226</v>
      </c>
      <c r="I21" s="54" t="s">
        <v>261</v>
      </c>
      <c r="J21" s="68" t="s">
        <v>228</v>
      </c>
    </row>
    <row r="22" ht="33.75" spans="1:10">
      <c r="A22" s="24"/>
      <c r="B22" s="24"/>
      <c r="C22" s="24" t="s">
        <v>222</v>
      </c>
      <c r="D22" s="67" t="s">
        <v>229</v>
      </c>
      <c r="E22" s="68" t="s">
        <v>230</v>
      </c>
      <c r="F22" s="54" t="s">
        <v>225</v>
      </c>
      <c r="G22" s="25" t="s">
        <v>231</v>
      </c>
      <c r="H22" s="54" t="s">
        <v>232</v>
      </c>
      <c r="I22" s="54" t="s">
        <v>227</v>
      </c>
      <c r="J22" s="68" t="s">
        <v>233</v>
      </c>
    </row>
    <row r="23" ht="33.75" spans="1:10">
      <c r="A23" s="24"/>
      <c r="B23" s="24"/>
      <c r="C23" s="24" t="s">
        <v>222</v>
      </c>
      <c r="D23" s="67" t="s">
        <v>252</v>
      </c>
      <c r="E23" s="68" t="s">
        <v>262</v>
      </c>
      <c r="F23" s="54" t="s">
        <v>225</v>
      </c>
      <c r="G23" s="25" t="s">
        <v>254</v>
      </c>
      <c r="H23" s="54" t="s">
        <v>232</v>
      </c>
      <c r="I23" s="54" t="s">
        <v>227</v>
      </c>
      <c r="J23" s="68" t="s">
        <v>255</v>
      </c>
    </row>
    <row r="24" ht="22.5" spans="1:10">
      <c r="A24" s="24"/>
      <c r="B24" s="24"/>
      <c r="C24" s="24" t="s">
        <v>236</v>
      </c>
      <c r="D24" s="67" t="s">
        <v>237</v>
      </c>
      <c r="E24" s="68" t="s">
        <v>238</v>
      </c>
      <c r="F24" s="54" t="s">
        <v>239</v>
      </c>
      <c r="G24" s="25" t="s">
        <v>231</v>
      </c>
      <c r="H24" s="54" t="s">
        <v>240</v>
      </c>
      <c r="I24" s="54" t="s">
        <v>227</v>
      </c>
      <c r="J24" s="68" t="s">
        <v>263</v>
      </c>
    </row>
    <row r="25" ht="20.25" customHeight="1" spans="1:10">
      <c r="A25" s="24"/>
      <c r="B25" s="24"/>
      <c r="C25" s="24" t="s">
        <v>242</v>
      </c>
      <c r="D25" s="67" t="s">
        <v>243</v>
      </c>
      <c r="E25" s="68" t="s">
        <v>258</v>
      </c>
      <c r="F25" s="54" t="s">
        <v>239</v>
      </c>
      <c r="G25" s="25" t="s">
        <v>245</v>
      </c>
      <c r="H25" s="54" t="s">
        <v>232</v>
      </c>
      <c r="I25" s="54" t="s">
        <v>227</v>
      </c>
      <c r="J25" s="68" t="s">
        <v>259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55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</cp:lastModifiedBy>
  <dcterms:created xsi:type="dcterms:W3CDTF">2025-01-17T13:44:00Z</dcterms:created>
  <dcterms:modified xsi:type="dcterms:W3CDTF">2025-01-21T01:46:16Z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F7FC5B8362D54922BB3FEF30A7DE195F_13</vt:lpwstr>
  </property>
  <property fmtid="{D5CDD505-2E9C-101B-9397-08002B2CF9AE}" pid="3" name="KSOProductBuildVer">
    <vt:lpwstr>2052-12.1.0.19770</vt:lpwstr>
  </property>
</Properties>
</file>