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<sst xmlns="http://schemas.openxmlformats.org/spreadsheetml/2006/main" count="733" uniqueCount="307">
  <si>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</si>
  <si>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</si>
  <si>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</si>
  <si>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</si>
  <si>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</si>
  <si>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</si>
  <si>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</si>
  <si>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</si>
  <si>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</si>
  <si>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</si>
  <si>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</si>
  <si>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</si>
  <si>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</si>
  <si>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</si>
  <si>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</si>
  <si>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</si>
  <si>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</si>
  <si>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</si>
  <si>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</si>
  <si>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</si>
  <si>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</si>
  <si>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</si>
  <si>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</si>
  <si>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</si>
  <si>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</si>
  <si>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</si>
  <si>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</si>
  <si>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</si>
  <si>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</si>
  <si>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</si>
  <si>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</si>
  <si>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</si>
  <si>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</si>
  <si>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</si>
  <si>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</si>
  <si>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</si>
  <si>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</si>
  <si>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</si>
  <si>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</si>
  <si>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</si>
  <si>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</si>
  <si>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</si>
  <si>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</si>
  <si>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</si>
  <si>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</si>
  <si>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</si>
  <si>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</si>
  <si>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</si>
  <si>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</si>
  <si>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</si>
  <si>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</si>
  <si>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451</t>
  </si>
  <si>
    <t>中国共产党通海县委员会社会工作部</t>
  </si>
  <si>
    <t>451001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</si>
  <si>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</si>
  <si>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</si>
  <si>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</si>
  <si>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</si>
  <si>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</si>
  <si>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</si>
  <si>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</si>
  <si>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</si>
  <si>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</si>
  <si>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</si>
  <si>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</si>
  <si>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</si>
  <si>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</si>
  <si>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</si>
  <si>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</si>
  <si>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20139</t>
  </si>
  <si>
    <t>社会工作事务</t>
  </si>
  <si>
    <t>2013901</t>
  </si>
  <si>
    <t>行政运行</t>
  </si>
  <si>
    <t>2013902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</si>
  <si>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</si>
  <si>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</si>
  <si>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</si>
  <si>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</si>
  <si>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</si>
  <si>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</si>
  <si>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</si>
  <si>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</si>
  <si>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</si>
  <si>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</si>
  <si>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</si>
  <si>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</si>
  <si>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</si>
  <si>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</si>
  <si>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</si>
  <si>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</si>
  <si>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</si>
  <si>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</si>
  <si>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</si>
  <si>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</si>
  <si>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</si>
  <si>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</si>
  <si>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</si>
  <si>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</si>
  <si>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</si>
  <si>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</si>
  <si>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</si>
  <si>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</si>
  <si>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</si>
  <si>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</si>
  <si>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</si>
  <si>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</si>
  <si>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</si>
  <si>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</si>
  <si>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</si>
  <si>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</si>
  <si>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</si>
  <si>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</si>
  <si>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</si>
  <si>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</si>
  <si>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</si>
  <si>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</si>
  <si>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</si>
  <si>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</si>
  <si>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</si>
  <si>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</si>
  <si>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</si>
  <si>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</si>
  <si>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</si>
  <si>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</si>
  <si>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</si>
  <si>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</si>
  <si>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</si>
  <si>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</si>
  <si>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</si>
  <si>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</si>
  <si>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</si>
  <si>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</si>
  <si>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</si>
  <si>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</si>
  <si>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</si>
  <si>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</si>
  <si>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</si>
  <si>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</si>
  <si>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</si>
  <si>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</si>
  <si>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</si>
  <si>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</si>
  <si>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</si>
  <si>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530423251100003685229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</si>
  <si>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</si>
  <si>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</si>
  <si>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</si>
  <si>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</si>
  <si>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</si>
  <si>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</si>
  <si>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</si>
  <si>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530423251100003685230</t>
  </si>
  <si>
    <t>人员经费预留</t>
  </si>
  <si>
    <t>30199</t>
  </si>
  <si>
    <t>其他工资福利支出</t>
  </si>
  <si>
    <t>530423251100003685231</t>
  </si>
  <si>
    <t>综合效能考核奖</t>
  </si>
  <si>
    <t>530423251100003685232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</si>
  <si>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</si>
  <si>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</si>
  <si>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</si>
  <si>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</si>
  <si>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</si>
  <si>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</si>
  <si>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</si>
  <si>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</si>
  <si>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</si>
  <si>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530423251100003685233</t>
  </si>
  <si>
    <t>30113</t>
  </si>
  <si>
    <t>530423251100003685235</t>
  </si>
  <si>
    <t>福利费经费</t>
  </si>
  <si>
    <t>30229</t>
  </si>
  <si>
    <t>福利费</t>
  </si>
  <si>
    <t>530423251100003685252</t>
  </si>
  <si>
    <t>行政人员公务交通补贴</t>
  </si>
  <si>
    <t>30239</t>
  </si>
  <si>
    <t>其他交通费用</t>
  </si>
  <si>
    <t>530423251100003685253</t>
  </si>
  <si>
    <t>工会经费</t>
  </si>
  <si>
    <t>30228</t>
  </si>
  <si>
    <t>530423251100003685254</t>
  </si>
  <si>
    <t>一般公共经费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</si>
  <si>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</si>
  <si>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</si>
  <si>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</si>
  <si>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</si>
  <si>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</si>
  <si>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</si>
  <si>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</si>
  <si>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</si>
  <si>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</si>
  <si>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</si>
  <si>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</si>
  <si>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</si>
  <si>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30299</t>
  </si>
  <si>
    <t>其他商品和服务支出</t>
  </si>
  <si>
    <t>530423251100003724549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</si>
  <si>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</si>
  <si>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</si>
  <si>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</si>
  <si>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</si>
  <si>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</si>
  <si>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</si>
  <si>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通海县离职村办干部生活补助经费</t>
  </si>
  <si>
    <t>311 专项业务类</t>
  </si>
  <si>
    <t>530423251100003727591</t>
  </si>
  <si>
    <t>30305</t>
  </si>
  <si>
    <t>生活补助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</si>
  <si>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</si>
  <si>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</si>
  <si>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</si>
  <si>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</si>
  <si>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</si>
  <si>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</si>
  <si>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</si>
  <si>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</si>
  <si>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</si>
  <si>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</si>
  <si>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</si>
  <si>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</si>
  <si>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2024年，大力加强基层民政工作，贯彻落实习近平总书记“一切以人民为中心”发展理念的政治要求和实际举措，高度重视民生民政工作，及时下达离职村办干部生活补助经费，保障离职村办干部定期生活补助，定期核查全县离职村办干部人数，实行动态管理，对仍健在的人员进行登记。按照实有人数核算人员补助经费，于每月月底前足额下拨经费至各乡镇（街道）民政办进行分配发款。同时加强资金监管和使用效率监督，完善监督机制，对资金配套情况和资金发放情况进行督查，确保资金发挥最大效益，保障离职村办干部基本生活。    </t>
  </si>
  <si>
    <t>产出指标</t>
  </si>
  <si>
    <t>数量指标</t>
  </si>
  <si>
    <t>政策宣传次数</t>
  </si>
  <si>
    <t>&gt;=</t>
  </si>
  <si>
    <t>12</t>
  </si>
  <si>
    <t>次</t>
  </si>
  <si>
    <t>定量指标</t>
  </si>
  <si>
    <t>离职村办干部生活补助政策的政策宣传次数≥12，通过网络、宣传栏对相关政策进行宣传。</t>
  </si>
  <si>
    <t>质量指标</t>
  </si>
  <si>
    <t>获补对象准确率</t>
  </si>
  <si>
    <t>=</t>
  </si>
  <si>
    <t>100</t>
  </si>
  <si>
    <t>%</t>
  </si>
  <si>
    <t>离职村办干部认定的准确性=100%。准确率=实发人数+死亡、正常自然减员人数/应发人数×100%。</t>
  </si>
  <si>
    <t>时效指标</t>
  </si>
  <si>
    <t>发放及时率</t>
  </si>
  <si>
    <t>90</t>
  </si>
  <si>
    <t>离职村办干部补助资金发放及时率≥90%，发放及时率=在时限内发放资金/应发放资金×100%。</t>
  </si>
  <si>
    <t>效益指标</t>
  </si>
  <si>
    <t>社会效益</t>
  </si>
  <si>
    <t>离职村（办）干部受益率</t>
  </si>
  <si>
    <t>离职村办干部享受补助受益率=100%，受益率=实际受益人数/应受益人数×100%。</t>
  </si>
  <si>
    <t>满意度指标</t>
  </si>
  <si>
    <t>服务对象满意度</t>
  </si>
  <si>
    <t>受益对象满意度</t>
  </si>
  <si>
    <t>离职村办干部的满意程度≥90%。满意度=实际受益对象满意度/应受益对象满意度×100%。</t>
  </si>
  <si>
    <t>06表</t>
  </si>
  <si>
    <t>2025年政府性基金预算支出预算表</t>
  </si>
  <si>
    <t>单位名称</t>
  </si>
  <si>
    <t>本年政府性基金预算支出</t>
  </si>
  <si>
    <t>备注：本单位2025年无政府性基金预算，此表无数据。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</si>
  <si>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</si>
  <si>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</si>
  <si>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</si>
  <si>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</si>
  <si>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</si>
  <si>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</si>
  <si>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</si>
  <si>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</si>
  <si>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</si>
  <si>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</si>
  <si>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</si>
  <si>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</si>
  <si>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</si>
  <si>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</si>
  <si>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</si>
  <si>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</si>
  <si>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</si>
  <si>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</si>
  <si>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</si>
  <si>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备注：本单位2025年无政府购买服务预算,此表无数据。</t>
  </si>
  <si>
    <t>2025年对下转移支付预算表</t>
  </si>
  <si>
    <t>单位名称（项目）</t>
  </si>
  <si>
    <t>地区</t>
  </si>
  <si>
    <t>秀山街道办事处</t>
  </si>
  <si>
    <t>九龙街道办事处</t>
  </si>
  <si>
    <t>四街镇</t>
  </si>
  <si>
    <t>纳古镇</t>
  </si>
  <si>
    <t>河西镇</t>
  </si>
  <si>
    <t>杨广镇</t>
  </si>
  <si>
    <t>里山彝族乡</t>
  </si>
  <si>
    <t>兴蒙蒙古乡</t>
  </si>
  <si>
    <t>高大傣族彝族乡</t>
  </si>
  <si>
    <t>备注：本单位2025年无对下转移支付预算，此表无数据。</t>
  </si>
  <si>
    <t>09-2表</t>
  </si>
  <si>
    <t>2025年对下转移支付绩效目标表</t>
  </si>
  <si>
    <t>备注：本单位2025年无对下转移支付绩效预算，此表无数据。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</si>
  <si>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</si>
  <si>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</si>
  <si>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</si>
  <si>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</si>
  <si>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</si>
  <si>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</si>
  <si>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</si>
  <si>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</si>
  <si>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备注：本单位2025年无新增资产配置预算，此表无数据。</t>
  </si>
  <si>
    <t>11表</t>
  </si>
  <si>
    <t>2025年上级补助项目支出预算表</t>
  </si>
  <si>
    <t>经济科目部门</t>
  </si>
  <si>
    <t>经济科目名称</t>
  </si>
  <si>
    <t>上级补助</t>
  </si>
  <si>
    <t>备注：本单位2025年无上级补助项目支出预算，此表无数据。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</si>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</sst>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\-mm\-dd\ hh:mm:ss"/>
    <numFmt numFmtId="178" formatCode="#,##0;\-#,##0;;@"/>
    <numFmt numFmtId="179" formatCode="yyyy\-mm\-dd"/>
    <numFmt numFmtId="180" formatCode="hh:mm:ss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9" fontId="3" fillId="0" borderId="1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80" fontId="3" fillId="0" borderId="1">
      <alignment horizontal="right" vertical="center"/>
    </xf>
    <xf numFmtId="178" fontId="3" fillId="0" borderId="1">
      <alignment horizontal="right" vertical="center"/>
    </xf>
    <xf numFmtId="0" fontId="3" fillId="0" borderId="0">
      <alignment vertical="top"/>
      <protection locked="0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57" applyFont="1" applyFill="1" applyBorder="1" applyAlignment="1" applyProtection="1">
      <alignment horizontal="center" vertical="center" wrapText="1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8" fontId="3" fillId="0" borderId="1" xfId="56" applyNumberFormat="1" applyFont="1" applyBorder="1" applyAlignment="1">
      <alignment horizontal="center" vertical="center" wrapText="1"/>
    </xf>
    <xf numFmtId="176" fontId="3" fillId="0" borderId="1" xfId="53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8" fontId="7" fillId="0" borderId="1" xfId="56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6" fontId="3" fillId="0" borderId="1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178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3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"单位名称："&amp;"中国共产党通海县委员会社会工作部"</f>
        <v>单位名称：中国共产党通海县委员会社会工作部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241.293488</v>
      </c>
      <c r="C8" s="15" t="str">
        <f>"一"&amp;"、"&amp;"一般公共服务支出"</f>
        <v>一、一般公共服务支出</v>
      </c>
      <c r="D8" s="17">
        <v>198.8112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15.742624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12.626464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14.1132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9" t="s">
        <v>16</v>
      </c>
      <c r="B16" s="17"/>
      <c r="C16" s="72"/>
      <c r="D16" s="17"/>
    </row>
    <row r="17" ht="22.5" customHeight="1" spans="1:4">
      <c r="A17" s="69" t="s">
        <v>17</v>
      </c>
      <c r="B17" s="17"/>
      <c r="C17" s="72"/>
      <c r="D17" s="17"/>
    </row>
    <row r="18" ht="22.5" customHeight="1" spans="1:4">
      <c r="A18" s="69"/>
      <c r="B18" s="17"/>
      <c r="C18" s="72"/>
      <c r="D18" s="17"/>
    </row>
    <row r="19" ht="22.5" customHeight="1" spans="1:4">
      <c r="A19" s="70" t="s">
        <v>18</v>
      </c>
      <c r="B19" s="71">
        <v>241.293488</v>
      </c>
      <c r="C19" s="72" t="s">
        <v>19</v>
      </c>
      <c r="D19" s="71">
        <v>241.293488</v>
      </c>
    </row>
    <row r="20" ht="22.5" customHeight="1" spans="1:4">
      <c r="A20" s="69" t="s">
        <v>20</v>
      </c>
      <c r="B20" s="17"/>
      <c r="C20" s="15" t="s">
        <v>21</v>
      </c>
      <c r="D20" s="49"/>
    </row>
    <row r="21" ht="22.5" customHeight="1" spans="1:4">
      <c r="A21" s="70" t="s">
        <v>22</v>
      </c>
      <c r="B21" s="71">
        <v>241.293488</v>
      </c>
      <c r="C21" s="72" t="s">
        <v>23</v>
      </c>
      <c r="D21" s="71">
        <v>241.293488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92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247</v>
      </c>
    </row>
    <row r="3" ht="37.5" customHeight="1" spans="1:6">
      <c r="A3" s="4" t="s">
        <v>248</v>
      </c>
      <c r="B3" s="4"/>
      <c r="C3" s="4"/>
      <c r="D3" s="4"/>
      <c r="E3" s="4"/>
      <c r="F3" s="4"/>
    </row>
    <row r="4" ht="18.75" customHeight="1" spans="1:6">
      <c r="A4" s="44" t="str">
        <f>"单位名称："&amp;"中国共产党通海县委员会社会工作部"</f>
        <v>单位名称：中国共产党通海县委员会社会工作部</v>
      </c>
      <c r="B4" s="44"/>
      <c r="C4" s="44"/>
      <c r="D4" s="45"/>
      <c r="E4" s="45"/>
      <c r="F4" s="46" t="s">
        <v>26</v>
      </c>
    </row>
    <row r="5" ht="18.75" customHeight="1" spans="1:6">
      <c r="A5" s="13" t="s">
        <v>249</v>
      </c>
      <c r="B5" s="13" t="s">
        <v>56</v>
      </c>
      <c r="C5" s="13" t="s">
        <v>57</v>
      </c>
      <c r="D5" s="47" t="s">
        <v>250</v>
      </c>
      <c r="E5" s="47"/>
      <c r="F5" s="47"/>
    </row>
    <row r="6" ht="18.75" customHeight="1" spans="1:6">
      <c r="A6" s="13" t="s">
        <v>56</v>
      </c>
      <c r="B6" s="13" t="s">
        <v>56</v>
      </c>
      <c r="C6" s="13" t="s">
        <v>57</v>
      </c>
      <c r="D6" s="47" t="s">
        <v>31</v>
      </c>
      <c r="E6" s="47" t="s">
        <v>59</v>
      </c>
      <c r="F6" s="47" t="s">
        <v>60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97</v>
      </c>
      <c r="B9" s="48"/>
      <c r="C9" s="48"/>
      <c r="D9" s="49"/>
      <c r="E9" s="49"/>
      <c r="F9" s="49"/>
    </row>
    <row r="10" customHeight="1" spans="1:3">
      <c r="A10" s="19" t="s">
        <v>251</v>
      </c>
      <c r="B10" s="19"/>
      <c r="C10" s="19"/>
    </row>
  </sheetData>
  <mergeCells count="8">
    <mergeCell ref="A3:F3"/>
    <mergeCell ref="A4:C4"/>
    <mergeCell ref="D5:F5"/>
    <mergeCell ref="A9:C9"/>
    <mergeCell ref="A10:C10"/>
    <mergeCell ref="A5:A6"/>
    <mergeCell ref="B5:B6"/>
    <mergeCell ref="C5:C6"/>
  </mergeCells>
  <pageMargins left="0.751388888888889" right="0.751388888888889" top="1" bottom="1" header="0.5" footer="0.5"/>
  <pageSetup paperSize="9" scale="95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1" sqref="A1:Q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1" t="s">
        <v>252</v>
      </c>
    </row>
    <row r="3" ht="45" customHeight="1" spans="1:17">
      <c r="A3" s="32" t="s">
        <v>253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26</v>
      </c>
    </row>
    <row r="5" ht="20.25" customHeight="1" spans="1:17">
      <c r="A5" s="23" t="s">
        <v>254</v>
      </c>
      <c r="B5" s="23" t="s">
        <v>255</v>
      </c>
      <c r="C5" s="23" t="s">
        <v>256</v>
      </c>
      <c r="D5" s="23" t="s">
        <v>257</v>
      </c>
      <c r="E5" s="23" t="s">
        <v>258</v>
      </c>
      <c r="F5" s="23" t="s">
        <v>259</v>
      </c>
      <c r="G5" s="23" t="s">
        <v>133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260</v>
      </c>
      <c r="B6" s="23" t="s">
        <v>255</v>
      </c>
      <c r="C6" s="23" t="s">
        <v>256</v>
      </c>
      <c r="D6" s="23" t="s">
        <v>257</v>
      </c>
      <c r="E6" s="23" t="s">
        <v>258</v>
      </c>
      <c r="F6" s="23" t="s">
        <v>259</v>
      </c>
      <c r="G6" s="23" t="s">
        <v>29</v>
      </c>
      <c r="H6" s="23" t="s">
        <v>32</v>
      </c>
      <c r="I6" s="23" t="s">
        <v>261</v>
      </c>
      <c r="J6" s="23" t="s">
        <v>262</v>
      </c>
      <c r="K6" s="23" t="s">
        <v>35</v>
      </c>
      <c r="L6" s="23" t="s">
        <v>36</v>
      </c>
      <c r="M6" s="23" t="s">
        <v>36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31</v>
      </c>
      <c r="I7" s="23"/>
      <c r="J7" s="23"/>
      <c r="K7" s="23"/>
      <c r="L7" s="23" t="s">
        <v>31</v>
      </c>
      <c r="M7" s="23" t="s">
        <v>37</v>
      </c>
      <c r="N7" s="23" t="s">
        <v>38</v>
      </c>
      <c r="O7" s="42" t="s">
        <v>39</v>
      </c>
      <c r="P7" s="42" t="s">
        <v>40</v>
      </c>
      <c r="Q7" s="42" t="s">
        <v>41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9" t="s">
        <v>181</v>
      </c>
      <c r="B9" s="24"/>
      <c r="C9" s="24"/>
      <c r="D9" s="35"/>
      <c r="E9" s="35"/>
      <c r="F9" s="35">
        <v>0.3</v>
      </c>
      <c r="G9" s="35">
        <v>0.3</v>
      </c>
      <c r="H9" s="35">
        <v>0.3</v>
      </c>
      <c r="I9" s="35"/>
      <c r="J9" s="36"/>
      <c r="K9" s="36"/>
      <c r="L9" s="35"/>
      <c r="M9" s="35"/>
      <c r="N9" s="35"/>
      <c r="O9" s="35"/>
      <c r="P9" s="35"/>
      <c r="Q9" s="35"/>
    </row>
    <row r="10" ht="20.25" customHeight="1" spans="1:17">
      <c r="A10" s="24"/>
      <c r="B10" s="24" t="s">
        <v>191</v>
      </c>
      <c r="C10" s="24" t="str">
        <f>"C22000000"&amp;"  "&amp;"会议、展览、住宿和餐饮服务"</f>
        <v>C22000000  会议、展览、住宿和餐饮服务</v>
      </c>
      <c r="D10" s="40" t="s">
        <v>226</v>
      </c>
      <c r="E10" s="25">
        <v>3</v>
      </c>
      <c r="F10" s="35">
        <v>0.3</v>
      </c>
      <c r="G10" s="35">
        <v>0.3</v>
      </c>
      <c r="H10" s="36">
        <v>0.3</v>
      </c>
      <c r="I10" s="36"/>
      <c r="J10" s="36"/>
      <c r="K10" s="36"/>
      <c r="L10" s="35"/>
      <c r="M10" s="35"/>
      <c r="N10" s="35"/>
      <c r="O10" s="35"/>
      <c r="P10" s="35"/>
      <c r="Q10" s="35"/>
    </row>
    <row r="11" ht="20.25" customHeight="1" spans="1:17">
      <c r="A11" s="25" t="s">
        <v>29</v>
      </c>
      <c r="B11" s="25"/>
      <c r="C11" s="25"/>
      <c r="D11" s="40"/>
      <c r="E11" s="40"/>
      <c r="F11" s="35">
        <v>0.3</v>
      </c>
      <c r="G11" s="35">
        <v>0.3</v>
      </c>
      <c r="H11" s="35">
        <v>0.3</v>
      </c>
      <c r="I11" s="35"/>
      <c r="J11" s="35"/>
      <c r="K11" s="35"/>
      <c r="L11" s="35"/>
      <c r="M11" s="35"/>
      <c r="N11" s="35"/>
      <c r="O11" s="35"/>
      <c r="P11" s="35"/>
      <c r="Q11" s="35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41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" sqref="A1:Q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263</v>
      </c>
    </row>
    <row r="3" ht="45" customHeight="1" spans="1:17">
      <c r="A3" s="32" t="s">
        <v>264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ht="20.25" customHeight="1" spans="1:17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26</v>
      </c>
    </row>
    <row r="5" ht="27.15" customHeight="1" spans="1:17">
      <c r="A5" s="33" t="s">
        <v>254</v>
      </c>
      <c r="B5" s="33" t="s">
        <v>265</v>
      </c>
      <c r="C5" s="33" t="s">
        <v>266</v>
      </c>
      <c r="D5" s="33" t="s">
        <v>267</v>
      </c>
      <c r="E5" s="33" t="s">
        <v>268</v>
      </c>
      <c r="F5" s="33" t="s">
        <v>269</v>
      </c>
      <c r="G5" s="33" t="s">
        <v>133</v>
      </c>
      <c r="H5" s="33"/>
      <c r="I5" s="33"/>
      <c r="J5" s="33"/>
      <c r="K5" s="33"/>
      <c r="L5" s="33"/>
      <c r="M5" s="33"/>
      <c r="N5" s="33"/>
      <c r="O5" s="33"/>
      <c r="P5" s="33"/>
      <c r="Q5" s="33"/>
    </row>
    <row r="6" ht="23.4" customHeight="1" spans="1:17">
      <c r="A6" s="33" t="s">
        <v>260</v>
      </c>
      <c r="B6" s="33"/>
      <c r="C6" s="33" t="s">
        <v>266</v>
      </c>
      <c r="D6" s="33" t="s">
        <v>267</v>
      </c>
      <c r="E6" s="33" t="s">
        <v>268</v>
      </c>
      <c r="F6" s="33" t="s">
        <v>270</v>
      </c>
      <c r="G6" s="33" t="s">
        <v>29</v>
      </c>
      <c r="H6" s="33" t="s">
        <v>32</v>
      </c>
      <c r="I6" s="33" t="s">
        <v>261</v>
      </c>
      <c r="J6" s="33" t="s">
        <v>262</v>
      </c>
      <c r="K6" s="33" t="s">
        <v>35</v>
      </c>
      <c r="L6" s="33" t="s">
        <v>36</v>
      </c>
      <c r="M6" s="33"/>
      <c r="N6" s="33"/>
      <c r="O6" s="33"/>
      <c r="P6" s="33"/>
      <c r="Q6" s="33"/>
    </row>
    <row r="7" ht="28.65" customHeight="1" spans="1:17">
      <c r="A7" s="33"/>
      <c r="B7" s="33"/>
      <c r="C7" s="33"/>
      <c r="D7" s="33"/>
      <c r="E7" s="33"/>
      <c r="F7" s="33"/>
      <c r="G7" s="33"/>
      <c r="H7" s="33" t="s">
        <v>31</v>
      </c>
      <c r="I7" s="33"/>
      <c r="J7" s="33"/>
      <c r="K7" s="33"/>
      <c r="L7" s="33" t="s">
        <v>31</v>
      </c>
      <c r="M7" s="33" t="s">
        <v>37</v>
      </c>
      <c r="N7" s="33" t="s">
        <v>38</v>
      </c>
      <c r="O7" s="37" t="s">
        <v>39</v>
      </c>
      <c r="P7" s="37" t="s">
        <v>40</v>
      </c>
      <c r="Q7" s="37" t="s">
        <v>41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24"/>
      <c r="B9" s="24"/>
      <c r="C9" s="24"/>
      <c r="D9" s="25"/>
      <c r="E9" s="25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ht="20.25" customHeight="1" spans="1:17">
      <c r="A10" s="24"/>
      <c r="B10" s="24"/>
      <c r="C10" s="24"/>
      <c r="D10" s="24"/>
      <c r="E10" s="24"/>
      <c r="F10" s="24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ht="20.25" customHeight="1" spans="1:17">
      <c r="A11" s="25" t="s">
        <v>29</v>
      </c>
      <c r="B11" s="25"/>
      <c r="C11" s="25"/>
      <c r="D11" s="25"/>
      <c r="E11" s="25"/>
      <c r="F11" s="2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customHeight="1" spans="1:3">
      <c r="A12" s="19" t="s">
        <v>271</v>
      </c>
      <c r="B12" s="19"/>
      <c r="C12" s="19"/>
    </row>
  </sheetData>
  <mergeCells count="18">
    <mergeCell ref="A2:L2"/>
    <mergeCell ref="A3:Q3"/>
    <mergeCell ref="A4:K4"/>
    <mergeCell ref="G5:Q5"/>
    <mergeCell ref="L6:Q6"/>
    <mergeCell ref="A11:F11"/>
    <mergeCell ref="A12:C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37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H17" sqref="H17"/>
    </sheetView>
  </sheetViews>
  <sheetFormatPr defaultColWidth="8.85" defaultRowHeight="15" customHeight="1"/>
  <cols>
    <col min="1" max="1" width="37.1416666666667" customWidth="1"/>
    <col min="2" max="13" width="17.141666666666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15" customHeight="1" spans="1:1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45.15" customHeight="1" spans="1:13">
      <c r="A3" s="26" t="s">
        <v>272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8.75" customHeight="1" spans="1:13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ht="22.5" customHeight="1" spans="1:13">
      <c r="A5" s="29" t="s">
        <v>273</v>
      </c>
      <c r="B5" s="29" t="s">
        <v>133</v>
      </c>
      <c r="C5" s="29"/>
      <c r="D5" s="29"/>
      <c r="E5" s="29" t="s">
        <v>274</v>
      </c>
      <c r="F5" s="29"/>
      <c r="G5" s="29"/>
      <c r="H5" s="29"/>
      <c r="I5" s="29"/>
      <c r="J5" s="29"/>
      <c r="K5" s="29"/>
      <c r="L5" s="29"/>
      <c r="M5" s="29"/>
    </row>
    <row r="6" ht="22.5" customHeight="1" spans="1:13">
      <c r="A6" s="29"/>
      <c r="B6" s="29" t="s">
        <v>29</v>
      </c>
      <c r="C6" s="29" t="s">
        <v>32</v>
      </c>
      <c r="D6" s="29" t="s">
        <v>261</v>
      </c>
      <c r="E6" s="30" t="s">
        <v>275</v>
      </c>
      <c r="F6" s="30" t="s">
        <v>276</v>
      </c>
      <c r="G6" s="30" t="s">
        <v>277</v>
      </c>
      <c r="H6" s="30" t="s">
        <v>278</v>
      </c>
      <c r="I6" s="30" t="s">
        <v>279</v>
      </c>
      <c r="J6" s="30" t="s">
        <v>280</v>
      </c>
      <c r="K6" s="30" t="s">
        <v>281</v>
      </c>
      <c r="L6" s="30" t="s">
        <v>282</v>
      </c>
      <c r="M6" s="30" t="s">
        <v>283</v>
      </c>
    </row>
    <row r="7" ht="18.75" customHeight="1" spans="1: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ht="18.75" customHeight="1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ht="18.75" customHeight="1" spans="1:13">
      <c r="A9" s="25" t="s">
        <v>29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customHeight="1" spans="1:3">
      <c r="A10" s="19" t="s">
        <v>284</v>
      </c>
      <c r="B10" s="19"/>
      <c r="C10" s="19"/>
    </row>
  </sheetData>
  <mergeCells count="6">
    <mergeCell ref="A3:M3"/>
    <mergeCell ref="A4:C4"/>
    <mergeCell ref="B5:D5"/>
    <mergeCell ref="E5:M5"/>
    <mergeCell ref="A10:C10"/>
    <mergeCell ref="A5:A6"/>
  </mergeCells>
  <pageMargins left="0.751388888888889" right="0.751388888888889" top="1" bottom="1" header="0.5" footer="0.5"/>
  <pageSetup paperSize="9" scale="54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285</v>
      </c>
    </row>
    <row r="3" ht="52.05" customHeight="1" spans="1:10">
      <c r="A3" s="26" t="s">
        <v>286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210</v>
      </c>
      <c r="B5" s="23" t="s">
        <v>211</v>
      </c>
      <c r="C5" s="23" t="s">
        <v>212</v>
      </c>
      <c r="D5" s="23" t="s">
        <v>213</v>
      </c>
      <c r="E5" s="23" t="s">
        <v>214</v>
      </c>
      <c r="F5" s="23" t="s">
        <v>215</v>
      </c>
      <c r="G5" s="23" t="s">
        <v>216</v>
      </c>
      <c r="H5" s="23" t="s">
        <v>217</v>
      </c>
      <c r="I5" s="23" t="s">
        <v>218</v>
      </c>
      <c r="J5" s="23" t="s">
        <v>219</v>
      </c>
    </row>
    <row r="6" ht="18.75" customHeight="1" spans="1:10">
      <c r="A6" s="23" t="s">
        <v>42</v>
      </c>
      <c r="B6" s="23" t="s">
        <v>43</v>
      </c>
      <c r="C6" s="23" t="s">
        <v>44</v>
      </c>
      <c r="D6" s="23" t="s">
        <v>45</v>
      </c>
      <c r="E6" s="23" t="s">
        <v>46</v>
      </c>
      <c r="F6" s="23" t="s">
        <v>47</v>
      </c>
      <c r="G6" s="23" t="s">
        <v>48</v>
      </c>
      <c r="H6" s="23" t="s">
        <v>49</v>
      </c>
      <c r="I6" s="23" t="s">
        <v>50</v>
      </c>
      <c r="J6" s="23" t="s">
        <v>66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3">
      <c r="A9" s="19" t="s">
        <v>287</v>
      </c>
      <c r="B9" s="19"/>
      <c r="C9" s="19"/>
    </row>
  </sheetData>
  <mergeCells count="3">
    <mergeCell ref="A3:J3"/>
    <mergeCell ref="A4:C4"/>
    <mergeCell ref="A9:C9"/>
  </mergeCells>
  <pageMargins left="0.751388888888889" right="0.751388888888889" top="1" bottom="1" header="0.5" footer="0.5"/>
  <pageSetup paperSize="9" scale="46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288</v>
      </c>
    </row>
    <row r="3" ht="41.4" customHeight="1" spans="1:8">
      <c r="A3" s="22" t="s">
        <v>289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249</v>
      </c>
      <c r="B5" s="23" t="s">
        <v>290</v>
      </c>
      <c r="C5" s="23" t="s">
        <v>291</v>
      </c>
      <c r="D5" s="23" t="s">
        <v>292</v>
      </c>
      <c r="E5" s="23" t="s">
        <v>257</v>
      </c>
      <c r="F5" s="23" t="s">
        <v>293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258</v>
      </c>
      <c r="G6" s="23" t="s">
        <v>294</v>
      </c>
      <c r="H6" s="23" t="s">
        <v>295</v>
      </c>
    </row>
    <row r="7" ht="18.75" customHeight="1" spans="1:8">
      <c r="A7" s="23" t="s">
        <v>42</v>
      </c>
      <c r="B7" s="23" t="s">
        <v>43</v>
      </c>
      <c r="C7" s="23" t="s">
        <v>44</v>
      </c>
      <c r="D7" s="23" t="s">
        <v>45</v>
      </c>
      <c r="E7" s="23" t="s">
        <v>46</v>
      </c>
      <c r="F7" s="23" t="s">
        <v>47</v>
      </c>
      <c r="G7" s="23" t="s">
        <v>48</v>
      </c>
      <c r="H7" s="23" t="s">
        <v>49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3">
      <c r="A9" s="19" t="s">
        <v>296</v>
      </c>
      <c r="B9" s="19"/>
      <c r="C9" s="19"/>
    </row>
  </sheetData>
  <mergeCells count="9">
    <mergeCell ref="A3:H3"/>
    <mergeCell ref="A4:C4"/>
    <mergeCell ref="F5:H5"/>
    <mergeCell ref="A9:C9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9" scale="57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0" sqref="C19:C20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297</v>
      </c>
    </row>
    <row r="3" ht="45" customHeight="1" spans="1:11">
      <c r="A3" s="4" t="s">
        <v>298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"单位名称："&amp;"中国共产党通海县委员会社会工作部"</f>
        <v>单位名称：中国共产党通海县委员会社会工作部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200</v>
      </c>
      <c r="B5" s="13" t="s">
        <v>128</v>
      </c>
      <c r="C5" s="13" t="s">
        <v>126</v>
      </c>
      <c r="D5" s="13" t="s">
        <v>129</v>
      </c>
      <c r="E5" s="13" t="s">
        <v>130</v>
      </c>
      <c r="F5" s="13" t="s">
        <v>299</v>
      </c>
      <c r="G5" s="13" t="s">
        <v>300</v>
      </c>
      <c r="H5" s="13" t="s">
        <v>29</v>
      </c>
      <c r="I5" s="13" t="s">
        <v>301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3">
      <c r="A12" s="19" t="s">
        <v>302</v>
      </c>
      <c r="B12" s="19"/>
      <c r="C12" s="19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1388888888889" right="0.751388888888889" top="1" bottom="1" header="0.5" footer="0.5"/>
  <pageSetup paperSize="9" scale="54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303</v>
      </c>
    </row>
    <row r="3" ht="45" customHeight="1" spans="1:7">
      <c r="A3" s="4" t="s">
        <v>304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"单位名称："&amp;"中国共产党通海县委员会社会工作部"</f>
        <v>单位名称：中国共产党通海县委员会社会工作部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126</v>
      </c>
      <c r="B5" s="7" t="s">
        <v>200</v>
      </c>
      <c r="C5" s="7" t="s">
        <v>128</v>
      </c>
      <c r="D5" s="7" t="s">
        <v>305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204</v>
      </c>
      <c r="C9" s="10" t="s">
        <v>203</v>
      </c>
      <c r="D9" s="9" t="s">
        <v>306</v>
      </c>
      <c r="E9" s="11">
        <v>61.1912</v>
      </c>
      <c r="F9" s="11"/>
      <c r="G9" s="11"/>
    </row>
    <row r="10" ht="20.25" customHeight="1" spans="1:7">
      <c r="A10" s="12" t="s">
        <v>29</v>
      </c>
      <c r="B10" s="12"/>
      <c r="C10" s="12"/>
      <c r="D10" s="12"/>
      <c r="E10" s="11">
        <v>61.1912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1388888888889" right="0.751388888888889" top="1" bottom="1" header="0.5" footer="0.5"/>
  <pageSetup paperSize="9" scale="80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"单位名称："&amp;"中国共产党通海县委员会社会工作部"</f>
        <v>单位名称：中国共产党通海县委员会社会工作部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73" t="s">
        <v>28</v>
      </c>
      <c r="C5" s="73" t="s">
        <v>29</v>
      </c>
      <c r="D5" s="73" t="s">
        <v>30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20</v>
      </c>
      <c r="P5" s="73"/>
      <c r="Q5" s="73"/>
      <c r="R5" s="73"/>
      <c r="S5" s="73"/>
      <c r="T5" s="73"/>
    </row>
    <row r="6" ht="18.75" customHeight="1" spans="1:20">
      <c r="A6" s="13"/>
      <c r="B6" s="73"/>
      <c r="C6" s="73"/>
      <c r="D6" s="74" t="s">
        <v>31</v>
      </c>
      <c r="E6" s="74" t="s">
        <v>32</v>
      </c>
      <c r="F6" s="74" t="s">
        <v>33</v>
      </c>
      <c r="G6" s="74" t="s">
        <v>34</v>
      </c>
      <c r="H6" s="74" t="s">
        <v>35</v>
      </c>
      <c r="I6" s="77" t="s">
        <v>36</v>
      </c>
      <c r="J6" s="78"/>
      <c r="K6" s="78"/>
      <c r="L6" s="78"/>
      <c r="M6" s="78"/>
      <c r="N6" s="78"/>
      <c r="O6" s="77" t="s">
        <v>31</v>
      </c>
      <c r="P6" s="77" t="s">
        <v>32</v>
      </c>
      <c r="Q6" s="77" t="s">
        <v>33</v>
      </c>
      <c r="R6" s="77" t="s">
        <v>34</v>
      </c>
      <c r="S6" s="77" t="s">
        <v>35</v>
      </c>
      <c r="T6" s="77" t="s">
        <v>36</v>
      </c>
    </row>
    <row r="7" ht="18.75" customHeight="1" spans="1:20">
      <c r="A7" s="13"/>
      <c r="B7" s="73"/>
      <c r="C7" s="73"/>
      <c r="D7" s="74"/>
      <c r="E7" s="74"/>
      <c r="F7" s="74"/>
      <c r="G7" s="74"/>
      <c r="H7" s="74"/>
      <c r="I7" s="77" t="s">
        <v>31</v>
      </c>
      <c r="J7" s="77" t="s">
        <v>37</v>
      </c>
      <c r="K7" s="77" t="s">
        <v>38</v>
      </c>
      <c r="L7" s="77" t="s">
        <v>39</v>
      </c>
      <c r="M7" s="77" t="s">
        <v>40</v>
      </c>
      <c r="N7" s="77" t="s">
        <v>41</v>
      </c>
      <c r="O7" s="77"/>
      <c r="P7" s="77"/>
      <c r="Q7" s="77"/>
      <c r="R7" s="77"/>
      <c r="S7" s="77"/>
      <c r="T7" s="77"/>
    </row>
    <row r="8" ht="18.75" customHeight="1" spans="1:20">
      <c r="A8" s="75" t="s">
        <v>42</v>
      </c>
      <c r="B8" s="14" t="s">
        <v>43</v>
      </c>
      <c r="C8" s="14" t="s">
        <v>44</v>
      </c>
      <c r="D8" s="14" t="s">
        <v>45</v>
      </c>
      <c r="E8" s="75" t="s">
        <v>46</v>
      </c>
      <c r="F8" s="14" t="s">
        <v>47</v>
      </c>
      <c r="G8" s="14" t="s">
        <v>48</v>
      </c>
      <c r="H8" s="75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241.293488</v>
      </c>
      <c r="D9" s="17">
        <v>241.293488</v>
      </c>
      <c r="E9" s="17">
        <v>241.293488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66" t="s">
        <v>53</v>
      </c>
      <c r="B10" s="66" t="s">
        <v>52</v>
      </c>
      <c r="C10" s="17">
        <v>241.293488</v>
      </c>
      <c r="D10" s="17">
        <v>241.293488</v>
      </c>
      <c r="E10" s="17">
        <v>241.293488</v>
      </c>
      <c r="F10" s="17"/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  <c r="T10" s="24"/>
    </row>
    <row r="11" ht="20.25" customHeight="1" spans="1:20">
      <c r="A11" s="48" t="s">
        <v>29</v>
      </c>
      <c r="B11" s="48"/>
      <c r="C11" s="17">
        <v>241.293488</v>
      </c>
      <c r="D11" s="17">
        <v>241.293488</v>
      </c>
      <c r="E11" s="17">
        <v>241.293488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1388888888889" right="0.751388888888889" top="1" bottom="1" header="0.5" footer="0.5"/>
  <pageSetup paperSize="9" scale="36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G15" sqref="G15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54</v>
      </c>
    </row>
    <row r="3" ht="37.5" customHeight="1" spans="1:15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"单位名称："&amp;"中国共产党通海县委员会社会工作部"</f>
        <v>单位名称：中国共产党通海县委员会社会工作部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56</v>
      </c>
      <c r="B5" s="13" t="s">
        <v>57</v>
      </c>
      <c r="C5" s="47" t="s">
        <v>29</v>
      </c>
      <c r="D5" s="47" t="s">
        <v>32</v>
      </c>
      <c r="E5" s="47"/>
      <c r="F5" s="47"/>
      <c r="G5" s="13" t="s">
        <v>33</v>
      </c>
      <c r="H5" s="47" t="s">
        <v>34</v>
      </c>
      <c r="I5" s="13" t="s">
        <v>58</v>
      </c>
      <c r="J5" s="47" t="s">
        <v>36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31</v>
      </c>
      <c r="E6" s="47" t="s">
        <v>59</v>
      </c>
      <c r="F6" s="47" t="s">
        <v>60</v>
      </c>
      <c r="G6" s="13"/>
      <c r="H6" s="47"/>
      <c r="I6" s="13"/>
      <c r="J6" s="47" t="s">
        <v>31</v>
      </c>
      <c r="K6" s="47" t="s">
        <v>61</v>
      </c>
      <c r="L6" s="14" t="s">
        <v>62</v>
      </c>
      <c r="M6" s="14" t="s">
        <v>63</v>
      </c>
      <c r="N6" s="14" t="s">
        <v>64</v>
      </c>
      <c r="O6" s="14" t="s">
        <v>65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67</v>
      </c>
      <c r="B8" s="16" t="s">
        <v>68</v>
      </c>
      <c r="C8" s="17">
        <v>198.8112</v>
      </c>
      <c r="D8" s="17">
        <v>198.8112</v>
      </c>
      <c r="E8" s="17">
        <v>137.62</v>
      </c>
      <c r="F8" s="17">
        <v>61.1912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6" t="s">
        <v>69</v>
      </c>
      <c r="B9" s="66" t="s">
        <v>70</v>
      </c>
      <c r="C9" s="17">
        <v>198.8112</v>
      </c>
      <c r="D9" s="17">
        <v>198.8112</v>
      </c>
      <c r="E9" s="17">
        <v>137.62</v>
      </c>
      <c r="F9" s="17">
        <v>61.1912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7" t="s">
        <v>71</v>
      </c>
      <c r="B10" s="67" t="s">
        <v>72</v>
      </c>
      <c r="C10" s="17">
        <v>137.62</v>
      </c>
      <c r="D10" s="17">
        <v>137.62</v>
      </c>
      <c r="E10" s="17">
        <v>137.62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7" t="s">
        <v>73</v>
      </c>
      <c r="B11" s="67" t="s">
        <v>74</v>
      </c>
      <c r="C11" s="17">
        <v>61.1912</v>
      </c>
      <c r="D11" s="17">
        <v>61.1912</v>
      </c>
      <c r="E11" s="17"/>
      <c r="F11" s="17">
        <v>61.1912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75</v>
      </c>
      <c r="B12" s="16" t="s">
        <v>76</v>
      </c>
      <c r="C12" s="17">
        <v>15.742624</v>
      </c>
      <c r="D12" s="17">
        <v>15.742624</v>
      </c>
      <c r="E12" s="17">
        <v>15.742624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77</v>
      </c>
      <c r="B13" s="66" t="s">
        <v>78</v>
      </c>
      <c r="C13" s="17">
        <v>15.742624</v>
      </c>
      <c r="D13" s="17">
        <v>15.742624</v>
      </c>
      <c r="E13" s="17">
        <v>15.742624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6" customHeight="1" spans="1:15">
      <c r="A14" s="67" t="s">
        <v>79</v>
      </c>
      <c r="B14" s="67" t="s">
        <v>80</v>
      </c>
      <c r="C14" s="17">
        <v>15.742624</v>
      </c>
      <c r="D14" s="17">
        <v>15.742624</v>
      </c>
      <c r="E14" s="17">
        <v>15.742624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81</v>
      </c>
      <c r="B15" s="16" t="s">
        <v>82</v>
      </c>
      <c r="C15" s="17">
        <v>12.626464</v>
      </c>
      <c r="D15" s="17">
        <v>12.626464</v>
      </c>
      <c r="E15" s="17">
        <v>12.626464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6" t="s">
        <v>83</v>
      </c>
      <c r="B16" s="66" t="s">
        <v>84</v>
      </c>
      <c r="C16" s="17">
        <v>12.626464</v>
      </c>
      <c r="D16" s="17">
        <v>12.626464</v>
      </c>
      <c r="E16" s="17">
        <v>12.626464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7" t="s">
        <v>85</v>
      </c>
      <c r="B17" s="67" t="s">
        <v>86</v>
      </c>
      <c r="C17" s="17">
        <v>8.166486</v>
      </c>
      <c r="D17" s="17">
        <v>8.166486</v>
      </c>
      <c r="E17" s="17">
        <v>8.166486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7" t="s">
        <v>87</v>
      </c>
      <c r="B18" s="67" t="s">
        <v>88</v>
      </c>
      <c r="C18" s="17">
        <v>3.945495</v>
      </c>
      <c r="D18" s="17">
        <v>3.945495</v>
      </c>
      <c r="E18" s="17">
        <v>3.945495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7" t="s">
        <v>89</v>
      </c>
      <c r="B19" s="67" t="s">
        <v>90</v>
      </c>
      <c r="C19" s="17">
        <v>0.514483</v>
      </c>
      <c r="D19" s="17">
        <v>0.514483</v>
      </c>
      <c r="E19" s="17">
        <v>0.514483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91</v>
      </c>
      <c r="B20" s="16" t="s">
        <v>92</v>
      </c>
      <c r="C20" s="17">
        <v>14.1132</v>
      </c>
      <c r="D20" s="17">
        <v>14.1132</v>
      </c>
      <c r="E20" s="17">
        <v>14.1132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93</v>
      </c>
      <c r="B21" s="66" t="s">
        <v>94</v>
      </c>
      <c r="C21" s="17">
        <v>14.1132</v>
      </c>
      <c r="D21" s="17">
        <v>14.1132</v>
      </c>
      <c r="E21" s="17">
        <v>14.1132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95</v>
      </c>
      <c r="B22" s="67" t="s">
        <v>96</v>
      </c>
      <c r="C22" s="17">
        <v>14.1132</v>
      </c>
      <c r="D22" s="17">
        <v>14.1132</v>
      </c>
      <c r="E22" s="17">
        <v>14.1132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8" t="s">
        <v>97</v>
      </c>
      <c r="B23" s="48"/>
      <c r="C23" s="17">
        <v>241.293488</v>
      </c>
      <c r="D23" s="17">
        <v>241.293488</v>
      </c>
      <c r="E23" s="17">
        <v>180.102288</v>
      </c>
      <c r="F23" s="17">
        <v>61.1912</v>
      </c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9" scale="48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98</v>
      </c>
    </row>
    <row r="3" ht="45" customHeight="1" spans="1:4">
      <c r="A3" s="4" t="s">
        <v>99</v>
      </c>
      <c r="B3" s="4"/>
      <c r="C3" s="4"/>
      <c r="D3" s="4"/>
    </row>
    <row r="4" ht="18.75" customHeight="1" spans="1:4">
      <c r="A4" s="5" t="str">
        <f>"单位名称："&amp;"中国共产党通海县委员会社会工作部"</f>
        <v>单位名称：中国共产党通海县委员会社会工作部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100</v>
      </c>
      <c r="C6" s="8" t="s">
        <v>101</v>
      </c>
      <c r="D6" s="8" t="s">
        <v>100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102</v>
      </c>
      <c r="B8" s="17">
        <v>241.293488</v>
      </c>
      <c r="C8" s="15" t="s">
        <v>103</v>
      </c>
      <c r="D8" s="17">
        <v>241.293488</v>
      </c>
    </row>
    <row r="9" ht="22.5" customHeight="1" spans="1:4">
      <c r="A9" s="15" t="s">
        <v>104</v>
      </c>
      <c r="B9" s="17">
        <v>241.293488</v>
      </c>
      <c r="C9" s="15" t="str">
        <f>"（"&amp;"一"&amp;"）"&amp;"一般公共服务支出"</f>
        <v>（一）一般公共服务支出</v>
      </c>
      <c r="D9" s="17">
        <v>198.8112</v>
      </c>
    </row>
    <row r="10" ht="22.5" customHeight="1" spans="1:4">
      <c r="A10" s="15" t="s">
        <v>105</v>
      </c>
      <c r="B10" s="17"/>
      <c r="C10" s="15" t="str">
        <f>"（"&amp;"二"&amp;"）"&amp;"社会保障和就业支出"</f>
        <v>（二）社会保障和就业支出</v>
      </c>
      <c r="D10" s="17">
        <v>15.742624</v>
      </c>
    </row>
    <row r="11" ht="22.5" customHeight="1" spans="1:4">
      <c r="A11" s="15" t="s">
        <v>106</v>
      </c>
      <c r="B11" s="17"/>
      <c r="C11" s="15" t="str">
        <f>"（"&amp;"三"&amp;"）"&amp;"卫生健康支出"</f>
        <v>（三）卫生健康支出</v>
      </c>
      <c r="D11" s="17">
        <v>12.626464</v>
      </c>
    </row>
    <row r="12" ht="22.5" customHeight="1" spans="1:4">
      <c r="A12" s="15" t="s">
        <v>107</v>
      </c>
      <c r="B12" s="17"/>
      <c r="C12" s="15" t="str">
        <f>"（"&amp;"四"&amp;"）"&amp;"住房保障支出"</f>
        <v>（四）住房保障支出</v>
      </c>
      <c r="D12" s="17">
        <v>14.1132</v>
      </c>
    </row>
    <row r="13" ht="22.5" customHeight="1" spans="1:4">
      <c r="A13" s="15" t="s">
        <v>104</v>
      </c>
      <c r="B13" s="17"/>
      <c r="C13" s="15"/>
      <c r="D13" s="17"/>
    </row>
    <row r="14" ht="22.5" customHeight="1" spans="1:4">
      <c r="A14" s="15" t="s">
        <v>105</v>
      </c>
      <c r="B14" s="17"/>
      <c r="C14" s="15"/>
      <c r="D14" s="17"/>
    </row>
    <row r="15" ht="22.5" customHeight="1" spans="1:4">
      <c r="A15" s="15" t="s">
        <v>106</v>
      </c>
      <c r="B15" s="17"/>
      <c r="C15" s="15"/>
      <c r="D15" s="17"/>
    </row>
    <row r="16" ht="22.5" customHeight="1" spans="1:4">
      <c r="A16" s="69"/>
      <c r="B16" s="17"/>
      <c r="C16" s="15" t="s">
        <v>108</v>
      </c>
      <c r="D16" s="17"/>
    </row>
    <row r="17" ht="22.5" customHeight="1" spans="1:4">
      <c r="A17" s="70" t="s">
        <v>109</v>
      </c>
      <c r="B17" s="71">
        <v>241.293488</v>
      </c>
      <c r="C17" s="72" t="s">
        <v>110</v>
      </c>
      <c r="D17" s="71">
        <v>241.293488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92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111</v>
      </c>
    </row>
    <row r="3" ht="37.5" customHeight="1" spans="1:7">
      <c r="A3" s="4" t="s">
        <v>112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"单位名称："&amp;"中国共产党通海县委员会社会工作部"</f>
        <v>单位名称：中国共产党通海县委员会社会工作部</v>
      </c>
      <c r="B4" s="44"/>
      <c r="C4" s="44"/>
      <c r="D4" s="45"/>
      <c r="E4" s="45"/>
      <c r="F4" s="45"/>
      <c r="G4" s="46" t="s">
        <v>26</v>
      </c>
    </row>
    <row r="5" ht="18.75" customHeight="1" spans="1:7">
      <c r="A5" s="13" t="s">
        <v>113</v>
      </c>
      <c r="B5" s="13" t="s">
        <v>57</v>
      </c>
      <c r="C5" s="47" t="s">
        <v>29</v>
      </c>
      <c r="D5" s="47" t="s">
        <v>59</v>
      </c>
      <c r="E5" s="47"/>
      <c r="F5" s="47"/>
      <c r="G5" s="13" t="s">
        <v>60</v>
      </c>
    </row>
    <row r="6" ht="18.75" customHeight="1" spans="1:7">
      <c r="A6" s="13" t="s">
        <v>56</v>
      </c>
      <c r="B6" s="13" t="s">
        <v>57</v>
      </c>
      <c r="C6" s="47"/>
      <c r="D6" s="47" t="s">
        <v>31</v>
      </c>
      <c r="E6" s="47" t="s">
        <v>114</v>
      </c>
      <c r="F6" s="47" t="s">
        <v>115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67</v>
      </c>
      <c r="B8" s="16" t="s">
        <v>68</v>
      </c>
      <c r="C8" s="17">
        <v>198.8112</v>
      </c>
      <c r="D8" s="17">
        <v>137.62</v>
      </c>
      <c r="E8" s="17">
        <v>119.53</v>
      </c>
      <c r="F8" s="17">
        <v>18.09</v>
      </c>
      <c r="G8" s="17">
        <v>61.1912</v>
      </c>
    </row>
    <row r="9" ht="20.25" customHeight="1" spans="1:7">
      <c r="A9" s="66" t="s">
        <v>69</v>
      </c>
      <c r="B9" s="66" t="s">
        <v>70</v>
      </c>
      <c r="C9" s="17">
        <v>198.8112</v>
      </c>
      <c r="D9" s="17">
        <v>137.62</v>
      </c>
      <c r="E9" s="17">
        <v>119.53</v>
      </c>
      <c r="F9" s="17">
        <v>18.09</v>
      </c>
      <c r="G9" s="17">
        <v>61.1912</v>
      </c>
    </row>
    <row r="10" ht="20.25" customHeight="1" spans="1:7">
      <c r="A10" s="67" t="s">
        <v>71</v>
      </c>
      <c r="B10" s="67" t="s">
        <v>72</v>
      </c>
      <c r="C10" s="17">
        <v>137.62</v>
      </c>
      <c r="D10" s="17">
        <v>137.62</v>
      </c>
      <c r="E10" s="17">
        <v>119.53</v>
      </c>
      <c r="F10" s="17">
        <v>18.09</v>
      </c>
      <c r="G10" s="17"/>
    </row>
    <row r="11" ht="20.25" customHeight="1" spans="1:7">
      <c r="A11" s="67" t="s">
        <v>73</v>
      </c>
      <c r="B11" s="67" t="s">
        <v>74</v>
      </c>
      <c r="C11" s="17">
        <v>61.1912</v>
      </c>
      <c r="D11" s="17"/>
      <c r="E11" s="17"/>
      <c r="F11" s="17"/>
      <c r="G11" s="17">
        <v>61.1912</v>
      </c>
    </row>
    <row r="12" ht="20.25" customHeight="1" spans="1:7">
      <c r="A12" s="16" t="s">
        <v>75</v>
      </c>
      <c r="B12" s="16" t="s">
        <v>76</v>
      </c>
      <c r="C12" s="17">
        <v>15.742624</v>
      </c>
      <c r="D12" s="17">
        <v>15.742624</v>
      </c>
      <c r="E12" s="17">
        <v>15.742624</v>
      </c>
      <c r="F12" s="17"/>
      <c r="G12" s="17"/>
    </row>
    <row r="13" ht="20.25" customHeight="1" spans="1:7">
      <c r="A13" s="66" t="s">
        <v>77</v>
      </c>
      <c r="B13" s="66" t="s">
        <v>78</v>
      </c>
      <c r="C13" s="17">
        <v>15.742624</v>
      </c>
      <c r="D13" s="17">
        <v>15.742624</v>
      </c>
      <c r="E13" s="17">
        <v>15.742624</v>
      </c>
      <c r="F13" s="17"/>
      <c r="G13" s="17"/>
    </row>
    <row r="14" ht="28" customHeight="1" spans="1:7">
      <c r="A14" s="67" t="s">
        <v>79</v>
      </c>
      <c r="B14" s="67" t="s">
        <v>80</v>
      </c>
      <c r="C14" s="17">
        <v>15.742624</v>
      </c>
      <c r="D14" s="17">
        <v>15.742624</v>
      </c>
      <c r="E14" s="17">
        <v>15.742624</v>
      </c>
      <c r="F14" s="17"/>
      <c r="G14" s="17"/>
    </row>
    <row r="15" ht="20.25" customHeight="1" spans="1:7">
      <c r="A15" s="16" t="s">
        <v>81</v>
      </c>
      <c r="B15" s="16" t="s">
        <v>82</v>
      </c>
      <c r="C15" s="17">
        <v>12.626464</v>
      </c>
      <c r="D15" s="17">
        <v>12.626464</v>
      </c>
      <c r="E15" s="17">
        <v>12.626464</v>
      </c>
      <c r="F15" s="17"/>
      <c r="G15" s="17"/>
    </row>
    <row r="16" ht="20.25" customHeight="1" spans="1:7">
      <c r="A16" s="66" t="s">
        <v>83</v>
      </c>
      <c r="B16" s="66" t="s">
        <v>84</v>
      </c>
      <c r="C16" s="17">
        <v>12.626464</v>
      </c>
      <c r="D16" s="17">
        <v>12.626464</v>
      </c>
      <c r="E16" s="17">
        <v>12.626464</v>
      </c>
      <c r="F16" s="17"/>
      <c r="G16" s="17"/>
    </row>
    <row r="17" ht="20.25" customHeight="1" spans="1:7">
      <c r="A17" s="67" t="s">
        <v>85</v>
      </c>
      <c r="B17" s="67" t="s">
        <v>86</v>
      </c>
      <c r="C17" s="17">
        <v>8.166486</v>
      </c>
      <c r="D17" s="17">
        <v>8.166486</v>
      </c>
      <c r="E17" s="17">
        <v>8.166486</v>
      </c>
      <c r="F17" s="17"/>
      <c r="G17" s="17"/>
    </row>
    <row r="18" ht="20.25" customHeight="1" spans="1:7">
      <c r="A18" s="67" t="s">
        <v>87</v>
      </c>
      <c r="B18" s="67" t="s">
        <v>88</v>
      </c>
      <c r="C18" s="17">
        <v>3.945495</v>
      </c>
      <c r="D18" s="17">
        <v>3.945495</v>
      </c>
      <c r="E18" s="17">
        <v>3.945495</v>
      </c>
      <c r="F18" s="17"/>
      <c r="G18" s="17"/>
    </row>
    <row r="19" ht="20.25" customHeight="1" spans="1:7">
      <c r="A19" s="67" t="s">
        <v>89</v>
      </c>
      <c r="B19" s="67" t="s">
        <v>90</v>
      </c>
      <c r="C19" s="17">
        <v>0.514483</v>
      </c>
      <c r="D19" s="17">
        <v>0.514483</v>
      </c>
      <c r="E19" s="17">
        <v>0.514483</v>
      </c>
      <c r="F19" s="17"/>
      <c r="G19" s="17"/>
    </row>
    <row r="20" ht="20.25" customHeight="1" spans="1:7">
      <c r="A20" s="16" t="s">
        <v>91</v>
      </c>
      <c r="B20" s="16" t="s">
        <v>92</v>
      </c>
      <c r="C20" s="17">
        <v>14.1132</v>
      </c>
      <c r="D20" s="17">
        <v>14.1132</v>
      </c>
      <c r="E20" s="17">
        <v>14.1132</v>
      </c>
      <c r="F20" s="17"/>
      <c r="G20" s="17"/>
    </row>
    <row r="21" ht="20.25" customHeight="1" spans="1:7">
      <c r="A21" s="66" t="s">
        <v>93</v>
      </c>
      <c r="B21" s="66" t="s">
        <v>94</v>
      </c>
      <c r="C21" s="17">
        <v>14.1132</v>
      </c>
      <c r="D21" s="17">
        <v>14.1132</v>
      </c>
      <c r="E21" s="17">
        <v>14.1132</v>
      </c>
      <c r="F21" s="17"/>
      <c r="G21" s="17"/>
    </row>
    <row r="22" ht="20.25" customHeight="1" spans="1:7">
      <c r="A22" s="67" t="s">
        <v>95</v>
      </c>
      <c r="B22" s="67" t="s">
        <v>96</v>
      </c>
      <c r="C22" s="17">
        <v>14.1132</v>
      </c>
      <c r="D22" s="17">
        <v>14.1132</v>
      </c>
      <c r="E22" s="17">
        <v>14.1132</v>
      </c>
      <c r="F22" s="17"/>
      <c r="G22" s="17"/>
    </row>
    <row r="23" ht="20.25" customHeight="1" spans="1:7">
      <c r="A23" s="48" t="s">
        <v>97</v>
      </c>
      <c r="B23" s="48"/>
      <c r="C23" s="49">
        <v>241.293488</v>
      </c>
      <c r="D23" s="49">
        <v>180.102288</v>
      </c>
      <c r="E23" s="49">
        <v>162.012288</v>
      </c>
      <c r="F23" s="49">
        <v>18.09</v>
      </c>
      <c r="G23" s="49">
        <v>61.1912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1388888888889" right="0.751388888888889" top="1" bottom="1" header="0.5" footer="0.5"/>
  <pageSetup paperSize="9" scale="84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116</v>
      </c>
    </row>
    <row r="3" ht="41.25" customHeight="1" spans="1:6">
      <c r="A3" s="61" t="s">
        <v>117</v>
      </c>
      <c r="B3" s="61"/>
      <c r="C3" s="61"/>
      <c r="D3" s="61"/>
      <c r="E3" s="61"/>
      <c r="F3" s="61"/>
    </row>
    <row r="4" ht="18.75" customHeight="1" spans="1:6">
      <c r="A4" s="5" t="str">
        <f>"单位名称："&amp;"中国共产党通海县委员会社会工作部"</f>
        <v>单位名称：中国共产党通海县委员会社会工作部</v>
      </c>
      <c r="B4" s="5"/>
      <c r="C4" s="5"/>
      <c r="D4" s="62"/>
      <c r="E4" s="2"/>
      <c r="F4" s="60" t="s">
        <v>26</v>
      </c>
    </row>
    <row r="5" ht="18.75" customHeight="1" spans="1:6">
      <c r="A5" s="13" t="s">
        <v>118</v>
      </c>
      <c r="B5" s="47" t="s">
        <v>119</v>
      </c>
      <c r="C5" s="47" t="s">
        <v>120</v>
      </c>
      <c r="D5" s="47"/>
      <c r="E5" s="47"/>
      <c r="F5" s="47" t="s">
        <v>121</v>
      </c>
    </row>
    <row r="6" ht="18.75" customHeight="1" spans="1:6">
      <c r="A6" s="13"/>
      <c r="B6" s="47"/>
      <c r="C6" s="47" t="s">
        <v>31</v>
      </c>
      <c r="D6" s="47" t="s">
        <v>122</v>
      </c>
      <c r="E6" s="47" t="s">
        <v>123</v>
      </c>
      <c r="F6" s="47"/>
    </row>
    <row r="7" ht="18.75" customHeight="1" spans="1:6">
      <c r="A7" s="63" t="s">
        <v>43</v>
      </c>
      <c r="B7" s="64" t="s">
        <v>44</v>
      </c>
      <c r="C7" s="63" t="s">
        <v>45</v>
      </c>
      <c r="D7" s="63" t="s">
        <v>46</v>
      </c>
      <c r="E7" s="63" t="s">
        <v>47</v>
      </c>
      <c r="F7" s="63">
        <v>7</v>
      </c>
    </row>
    <row r="8" ht="20.25" customHeight="1" spans="1:6">
      <c r="A8" s="17">
        <v>0.45</v>
      </c>
      <c r="B8" s="17"/>
      <c r="C8" s="17"/>
      <c r="D8" s="17"/>
      <c r="E8" s="17"/>
      <c r="F8" s="17">
        <v>0.45</v>
      </c>
    </row>
    <row r="9" customHeight="1" spans="1:2">
      <c r="A9" s="65"/>
      <c r="B9" s="65"/>
    </row>
  </sheetData>
  <mergeCells count="7">
    <mergeCell ref="A3:F3"/>
    <mergeCell ref="A4:C4"/>
    <mergeCell ref="C5:E5"/>
    <mergeCell ref="A9:B9"/>
    <mergeCell ref="A5:A6"/>
    <mergeCell ref="B5:B6"/>
    <mergeCell ref="F5:F6"/>
  </mergeCells>
  <pageMargins left="0.751388888888889" right="0.751388888888889" top="1" bottom="1" header="0.5" footer="0.5"/>
  <pageSetup paperSize="9" scale="77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pane ySplit="1" topLeftCell="A7" activePane="bottomLeft" state="frozen"/>
      <selection/>
      <selection pane="bottomLeft" activeCell="F19" sqref="F19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124</v>
      </c>
    </row>
    <row r="3" ht="45" customHeight="1" spans="1:24">
      <c r="A3" s="4" t="s">
        <v>125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ht="18.75" customHeight="1" spans="1:24">
      <c r="A4" s="5" t="str">
        <f>"单位名称："&amp;"中国共产党通海县委员会社会工作部"</f>
        <v>单位名称：中国共产党通海县委员会社会工作部</v>
      </c>
      <c r="B4" s="5"/>
      <c r="C4" s="5"/>
      <c r="D4" s="5"/>
      <c r="E4" s="5"/>
      <c r="F4" s="5"/>
      <c r="G4" s="5"/>
      <c r="H4" s="54"/>
      <c r="I4" s="54"/>
      <c r="J4" s="54"/>
      <c r="K4" s="54"/>
      <c r="L4" s="5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5" t="s">
        <v>126</v>
      </c>
      <c r="B5" s="55" t="s">
        <v>127</v>
      </c>
      <c r="C5" s="55" t="s">
        <v>128</v>
      </c>
      <c r="D5" s="55" t="s">
        <v>129</v>
      </c>
      <c r="E5" s="55" t="s">
        <v>130</v>
      </c>
      <c r="F5" s="55" t="s">
        <v>131</v>
      </c>
      <c r="G5" s="55" t="s">
        <v>132</v>
      </c>
      <c r="H5" s="56" t="s">
        <v>29</v>
      </c>
      <c r="I5" s="56" t="s">
        <v>133</v>
      </c>
      <c r="J5" s="55"/>
      <c r="K5" s="55"/>
      <c r="L5" s="55"/>
      <c r="M5" s="55"/>
      <c r="N5" s="55"/>
      <c r="O5" s="55" t="s">
        <v>134</v>
      </c>
      <c r="P5" s="55"/>
      <c r="Q5" s="55"/>
      <c r="R5" s="55" t="s">
        <v>35</v>
      </c>
      <c r="S5" s="55" t="s">
        <v>36</v>
      </c>
      <c r="T5" s="55"/>
      <c r="U5" s="55"/>
      <c r="V5" s="55"/>
      <c r="W5" s="55"/>
      <c r="X5" s="55"/>
    </row>
    <row r="6" ht="18.75" customHeight="1" spans="1:24">
      <c r="A6" s="55"/>
      <c r="B6" s="55"/>
      <c r="C6" s="55"/>
      <c r="D6" s="55"/>
      <c r="E6" s="55"/>
      <c r="F6" s="55"/>
      <c r="G6" s="55"/>
      <c r="H6" s="56" t="s">
        <v>135</v>
      </c>
      <c r="I6" s="56" t="s">
        <v>136</v>
      </c>
      <c r="J6" s="56"/>
      <c r="K6" s="55" t="s">
        <v>33</v>
      </c>
      <c r="L6" s="55" t="s">
        <v>34</v>
      </c>
      <c r="M6" s="55"/>
      <c r="N6" s="55"/>
      <c r="O6" s="55" t="s">
        <v>134</v>
      </c>
      <c r="P6" s="55" t="s">
        <v>33</v>
      </c>
      <c r="Q6" s="55" t="s">
        <v>34</v>
      </c>
      <c r="R6" s="55" t="s">
        <v>35</v>
      </c>
      <c r="S6" s="55" t="s">
        <v>36</v>
      </c>
      <c r="T6" s="55" t="s">
        <v>37</v>
      </c>
      <c r="U6" s="55" t="s">
        <v>38</v>
      </c>
      <c r="V6" s="55" t="s">
        <v>39</v>
      </c>
      <c r="W6" s="55" t="s">
        <v>40</v>
      </c>
      <c r="X6" s="55" t="s">
        <v>41</v>
      </c>
    </row>
    <row r="7" ht="18.75" customHeight="1" spans="1:24">
      <c r="A7" s="55"/>
      <c r="B7" s="55"/>
      <c r="C7" s="55"/>
      <c r="D7" s="55"/>
      <c r="E7" s="55"/>
      <c r="F7" s="55"/>
      <c r="G7" s="55"/>
      <c r="H7" s="56"/>
      <c r="I7" s="56" t="s">
        <v>137</v>
      </c>
      <c r="J7" s="55" t="s">
        <v>138</v>
      </c>
      <c r="K7" s="55" t="s">
        <v>139</v>
      </c>
      <c r="L7" s="55" t="s">
        <v>140</v>
      </c>
      <c r="M7" s="55" t="s">
        <v>141</v>
      </c>
      <c r="N7" s="55" t="s">
        <v>142</v>
      </c>
      <c r="O7" s="55" t="s">
        <v>32</v>
      </c>
      <c r="P7" s="55" t="s">
        <v>33</v>
      </c>
      <c r="Q7" s="55" t="s">
        <v>34</v>
      </c>
      <c r="R7" s="55"/>
      <c r="S7" s="55" t="s">
        <v>31</v>
      </c>
      <c r="T7" s="55" t="s">
        <v>37</v>
      </c>
      <c r="U7" s="55" t="s">
        <v>38</v>
      </c>
      <c r="V7" s="55" t="s">
        <v>39</v>
      </c>
      <c r="W7" s="55" t="s">
        <v>40</v>
      </c>
      <c r="X7" s="55" t="s">
        <v>41</v>
      </c>
    </row>
    <row r="8" ht="32" customHeight="1" spans="1:24">
      <c r="A8" s="55"/>
      <c r="B8" s="55"/>
      <c r="C8" s="55"/>
      <c r="D8" s="55"/>
      <c r="E8" s="55"/>
      <c r="F8" s="55"/>
      <c r="G8" s="55"/>
      <c r="H8" s="56"/>
      <c r="I8" s="56" t="s">
        <v>31</v>
      </c>
      <c r="J8" s="55" t="s">
        <v>138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</row>
    <row r="9" ht="18.75" customHeight="1" spans="1:24">
      <c r="A9" s="56" t="s">
        <v>42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</row>
    <row r="10" ht="18.75" customHeight="1" spans="1:24">
      <c r="A10" s="9" t="s">
        <v>52</v>
      </c>
      <c r="B10" s="9"/>
      <c r="C10" s="10"/>
      <c r="D10" s="9"/>
      <c r="E10" s="9"/>
      <c r="F10" s="9"/>
      <c r="G10" s="9"/>
      <c r="H10" s="17">
        <v>180.102288</v>
      </c>
      <c r="I10" s="17">
        <v>180.102288</v>
      </c>
      <c r="J10" s="17"/>
      <c r="K10" s="17"/>
      <c r="L10" s="17"/>
      <c r="M10" s="17">
        <v>180.102288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7" t="s">
        <v>52</v>
      </c>
      <c r="B11" s="9" t="s">
        <v>143</v>
      </c>
      <c r="C11" s="10" t="s">
        <v>144</v>
      </c>
      <c r="D11" s="9" t="s">
        <v>71</v>
      </c>
      <c r="E11" s="9" t="s">
        <v>72</v>
      </c>
      <c r="F11" s="9" t="s">
        <v>145</v>
      </c>
      <c r="G11" s="9" t="s">
        <v>146</v>
      </c>
      <c r="H11" s="17">
        <v>41.1672</v>
      </c>
      <c r="I11" s="17">
        <v>41.1672</v>
      </c>
      <c r="J11" s="17"/>
      <c r="K11" s="17"/>
      <c r="L11" s="17"/>
      <c r="M11" s="17">
        <v>41.1672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57" t="s">
        <v>52</v>
      </c>
      <c r="B12" s="9" t="s">
        <v>143</v>
      </c>
      <c r="C12" s="10" t="s">
        <v>144</v>
      </c>
      <c r="D12" s="9" t="s">
        <v>71</v>
      </c>
      <c r="E12" s="9" t="s">
        <v>72</v>
      </c>
      <c r="F12" s="9" t="s">
        <v>147</v>
      </c>
      <c r="G12" s="9" t="s">
        <v>148</v>
      </c>
      <c r="H12" s="17">
        <v>54.1404</v>
      </c>
      <c r="I12" s="17">
        <v>54.1404</v>
      </c>
      <c r="J12" s="17"/>
      <c r="K12" s="17"/>
      <c r="L12" s="17"/>
      <c r="M12" s="17">
        <v>54.1404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57" t="s">
        <v>52</v>
      </c>
      <c r="B13" s="9" t="s">
        <v>143</v>
      </c>
      <c r="C13" s="10" t="s">
        <v>144</v>
      </c>
      <c r="D13" s="9" t="s">
        <v>71</v>
      </c>
      <c r="E13" s="9" t="s">
        <v>72</v>
      </c>
      <c r="F13" s="9" t="s">
        <v>149</v>
      </c>
      <c r="G13" s="9" t="s">
        <v>150</v>
      </c>
      <c r="H13" s="17">
        <v>3.4306</v>
      </c>
      <c r="I13" s="17">
        <v>3.4306</v>
      </c>
      <c r="J13" s="17"/>
      <c r="K13" s="17"/>
      <c r="L13" s="17"/>
      <c r="M13" s="17">
        <v>3.4306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57" t="s">
        <v>52</v>
      </c>
      <c r="B14" s="9" t="s">
        <v>151</v>
      </c>
      <c r="C14" s="10" t="s">
        <v>152</v>
      </c>
      <c r="D14" s="9" t="s">
        <v>71</v>
      </c>
      <c r="E14" s="9" t="s">
        <v>72</v>
      </c>
      <c r="F14" s="9" t="s">
        <v>153</v>
      </c>
      <c r="G14" s="9" t="s">
        <v>154</v>
      </c>
      <c r="H14" s="17">
        <v>5.4</v>
      </c>
      <c r="I14" s="17">
        <v>5.4</v>
      </c>
      <c r="J14" s="17"/>
      <c r="K14" s="17"/>
      <c r="L14" s="17"/>
      <c r="M14" s="17">
        <v>5.4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57" t="s">
        <v>52</v>
      </c>
      <c r="B15" s="9" t="s">
        <v>155</v>
      </c>
      <c r="C15" s="10" t="s">
        <v>156</v>
      </c>
      <c r="D15" s="9" t="s">
        <v>71</v>
      </c>
      <c r="E15" s="9" t="s">
        <v>72</v>
      </c>
      <c r="F15" s="9" t="s">
        <v>149</v>
      </c>
      <c r="G15" s="9" t="s">
        <v>150</v>
      </c>
      <c r="H15" s="17">
        <v>10.4328</v>
      </c>
      <c r="I15" s="17">
        <v>10.4328</v>
      </c>
      <c r="J15" s="17"/>
      <c r="K15" s="17"/>
      <c r="L15" s="17"/>
      <c r="M15" s="17">
        <v>10.4328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57" t="s">
        <v>52</v>
      </c>
      <c r="B16" s="9" t="s">
        <v>155</v>
      </c>
      <c r="C16" s="10" t="s">
        <v>156</v>
      </c>
      <c r="D16" s="9" t="s">
        <v>71</v>
      </c>
      <c r="E16" s="9" t="s">
        <v>72</v>
      </c>
      <c r="F16" s="9" t="s">
        <v>149</v>
      </c>
      <c r="G16" s="9" t="s">
        <v>150</v>
      </c>
      <c r="H16" s="17">
        <v>4.959</v>
      </c>
      <c r="I16" s="17">
        <v>4.959</v>
      </c>
      <c r="J16" s="17"/>
      <c r="K16" s="17"/>
      <c r="L16" s="17"/>
      <c r="M16" s="17">
        <v>4.959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57" t="s">
        <v>52</v>
      </c>
      <c r="B17" s="9" t="s">
        <v>157</v>
      </c>
      <c r="C17" s="10" t="s">
        <v>158</v>
      </c>
      <c r="D17" s="9" t="s">
        <v>79</v>
      </c>
      <c r="E17" s="9" t="s">
        <v>80</v>
      </c>
      <c r="F17" s="9" t="s">
        <v>159</v>
      </c>
      <c r="G17" s="9" t="s">
        <v>160</v>
      </c>
      <c r="H17" s="17">
        <v>15.742624</v>
      </c>
      <c r="I17" s="17">
        <v>15.742624</v>
      </c>
      <c r="J17" s="17"/>
      <c r="K17" s="17"/>
      <c r="L17" s="17"/>
      <c r="M17" s="17">
        <v>15.742624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57" t="s">
        <v>52</v>
      </c>
      <c r="B18" s="9" t="s">
        <v>157</v>
      </c>
      <c r="C18" s="10" t="s">
        <v>158</v>
      </c>
      <c r="D18" s="9" t="s">
        <v>85</v>
      </c>
      <c r="E18" s="9" t="s">
        <v>86</v>
      </c>
      <c r="F18" s="9" t="s">
        <v>161</v>
      </c>
      <c r="G18" s="9" t="s">
        <v>162</v>
      </c>
      <c r="H18" s="17">
        <v>8.166486</v>
      </c>
      <c r="I18" s="17">
        <v>8.166486</v>
      </c>
      <c r="J18" s="17"/>
      <c r="K18" s="17"/>
      <c r="L18" s="17"/>
      <c r="M18" s="17">
        <v>8.166486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57" t="s">
        <v>52</v>
      </c>
      <c r="B19" s="9" t="s">
        <v>157</v>
      </c>
      <c r="C19" s="10" t="s">
        <v>158</v>
      </c>
      <c r="D19" s="9" t="s">
        <v>87</v>
      </c>
      <c r="E19" s="9" t="s">
        <v>88</v>
      </c>
      <c r="F19" s="9" t="s">
        <v>163</v>
      </c>
      <c r="G19" s="9" t="s">
        <v>164</v>
      </c>
      <c r="H19" s="17">
        <v>3.945495</v>
      </c>
      <c r="I19" s="17">
        <v>3.945495</v>
      </c>
      <c r="J19" s="17"/>
      <c r="K19" s="17"/>
      <c r="L19" s="17"/>
      <c r="M19" s="17">
        <v>3.945495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57" t="s">
        <v>52</v>
      </c>
      <c r="B20" s="9" t="s">
        <v>157</v>
      </c>
      <c r="C20" s="10" t="s">
        <v>158</v>
      </c>
      <c r="D20" s="9" t="s">
        <v>89</v>
      </c>
      <c r="E20" s="9" t="s">
        <v>90</v>
      </c>
      <c r="F20" s="9" t="s">
        <v>165</v>
      </c>
      <c r="G20" s="9" t="s">
        <v>166</v>
      </c>
      <c r="H20" s="17">
        <v>0.3177</v>
      </c>
      <c r="I20" s="17">
        <v>0.3177</v>
      </c>
      <c r="J20" s="17"/>
      <c r="K20" s="17"/>
      <c r="L20" s="17"/>
      <c r="M20" s="17">
        <v>0.3177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57" t="s">
        <v>52</v>
      </c>
      <c r="B21" s="9" t="s">
        <v>157</v>
      </c>
      <c r="C21" s="10" t="s">
        <v>158</v>
      </c>
      <c r="D21" s="9" t="s">
        <v>89</v>
      </c>
      <c r="E21" s="9" t="s">
        <v>90</v>
      </c>
      <c r="F21" s="9" t="s">
        <v>165</v>
      </c>
      <c r="G21" s="9" t="s">
        <v>166</v>
      </c>
      <c r="H21" s="17">
        <v>0.196783</v>
      </c>
      <c r="I21" s="17">
        <v>0.196783</v>
      </c>
      <c r="J21" s="17"/>
      <c r="K21" s="17"/>
      <c r="L21" s="17"/>
      <c r="M21" s="17">
        <v>0.196783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57" t="s">
        <v>52</v>
      </c>
      <c r="B22" s="9" t="s">
        <v>167</v>
      </c>
      <c r="C22" s="10" t="s">
        <v>96</v>
      </c>
      <c r="D22" s="9" t="s">
        <v>95</v>
      </c>
      <c r="E22" s="9" t="s">
        <v>96</v>
      </c>
      <c r="F22" s="9" t="s">
        <v>168</v>
      </c>
      <c r="G22" s="9" t="s">
        <v>96</v>
      </c>
      <c r="H22" s="17">
        <v>14.1132</v>
      </c>
      <c r="I22" s="17">
        <v>14.1132</v>
      </c>
      <c r="J22" s="17"/>
      <c r="K22" s="17"/>
      <c r="L22" s="17"/>
      <c r="M22" s="17">
        <v>14.1132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57" t="s">
        <v>52</v>
      </c>
      <c r="B23" s="9" t="s">
        <v>169</v>
      </c>
      <c r="C23" s="10" t="s">
        <v>170</v>
      </c>
      <c r="D23" s="9" t="s">
        <v>71</v>
      </c>
      <c r="E23" s="9" t="s">
        <v>72</v>
      </c>
      <c r="F23" s="9" t="s">
        <v>171</v>
      </c>
      <c r="G23" s="9" t="s">
        <v>172</v>
      </c>
      <c r="H23" s="17">
        <v>1.17</v>
      </c>
      <c r="I23" s="17">
        <v>1.17</v>
      </c>
      <c r="J23" s="17"/>
      <c r="K23" s="17"/>
      <c r="L23" s="17"/>
      <c r="M23" s="17">
        <v>1.17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57" t="s">
        <v>52</v>
      </c>
      <c r="B24" s="9" t="s">
        <v>173</v>
      </c>
      <c r="C24" s="10" t="s">
        <v>174</v>
      </c>
      <c r="D24" s="9" t="s">
        <v>71</v>
      </c>
      <c r="E24" s="9" t="s">
        <v>72</v>
      </c>
      <c r="F24" s="9" t="s">
        <v>175</v>
      </c>
      <c r="G24" s="9" t="s">
        <v>176</v>
      </c>
      <c r="H24" s="17">
        <v>9.18</v>
      </c>
      <c r="I24" s="17">
        <v>9.18</v>
      </c>
      <c r="J24" s="17"/>
      <c r="K24" s="17"/>
      <c r="L24" s="17"/>
      <c r="M24" s="17">
        <v>9.18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57" t="s">
        <v>52</v>
      </c>
      <c r="B25" s="9" t="s">
        <v>177</v>
      </c>
      <c r="C25" s="10" t="s">
        <v>178</v>
      </c>
      <c r="D25" s="9" t="s">
        <v>71</v>
      </c>
      <c r="E25" s="9" t="s">
        <v>72</v>
      </c>
      <c r="F25" s="9" t="s">
        <v>179</v>
      </c>
      <c r="G25" s="9" t="s">
        <v>178</v>
      </c>
      <c r="H25" s="17">
        <v>0.54</v>
      </c>
      <c r="I25" s="17">
        <v>0.54</v>
      </c>
      <c r="J25" s="17"/>
      <c r="K25" s="17"/>
      <c r="L25" s="17"/>
      <c r="M25" s="17">
        <v>0.54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57" t="s">
        <v>52</v>
      </c>
      <c r="B26" s="9" t="s">
        <v>180</v>
      </c>
      <c r="C26" s="10" t="s">
        <v>181</v>
      </c>
      <c r="D26" s="9" t="s">
        <v>71</v>
      </c>
      <c r="E26" s="9" t="s">
        <v>72</v>
      </c>
      <c r="F26" s="9" t="s">
        <v>182</v>
      </c>
      <c r="G26" s="9" t="s">
        <v>183</v>
      </c>
      <c r="H26" s="17">
        <v>2.81</v>
      </c>
      <c r="I26" s="17">
        <v>2.81</v>
      </c>
      <c r="J26" s="17"/>
      <c r="K26" s="17"/>
      <c r="L26" s="17"/>
      <c r="M26" s="17">
        <v>2.81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57" t="s">
        <v>52</v>
      </c>
      <c r="B27" s="9" t="s">
        <v>180</v>
      </c>
      <c r="C27" s="10" t="s">
        <v>181</v>
      </c>
      <c r="D27" s="9" t="s">
        <v>71</v>
      </c>
      <c r="E27" s="9" t="s">
        <v>72</v>
      </c>
      <c r="F27" s="9" t="s">
        <v>184</v>
      </c>
      <c r="G27" s="9" t="s">
        <v>185</v>
      </c>
      <c r="H27" s="17">
        <v>0.5</v>
      </c>
      <c r="I27" s="17">
        <v>0.5</v>
      </c>
      <c r="J27" s="17"/>
      <c r="K27" s="17"/>
      <c r="L27" s="17"/>
      <c r="M27" s="17">
        <v>0.5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57" t="s">
        <v>52</v>
      </c>
      <c r="B28" s="9" t="s">
        <v>180</v>
      </c>
      <c r="C28" s="10" t="s">
        <v>181</v>
      </c>
      <c r="D28" s="9" t="s">
        <v>71</v>
      </c>
      <c r="E28" s="9" t="s">
        <v>72</v>
      </c>
      <c r="F28" s="9" t="s">
        <v>186</v>
      </c>
      <c r="G28" s="9" t="s">
        <v>187</v>
      </c>
      <c r="H28" s="17">
        <v>0.4</v>
      </c>
      <c r="I28" s="17">
        <v>0.4</v>
      </c>
      <c r="J28" s="17"/>
      <c r="K28" s="17"/>
      <c r="L28" s="17"/>
      <c r="M28" s="17">
        <v>0.4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57" t="s">
        <v>52</v>
      </c>
      <c r="B29" s="9" t="s">
        <v>180</v>
      </c>
      <c r="C29" s="10" t="s">
        <v>181</v>
      </c>
      <c r="D29" s="9" t="s">
        <v>71</v>
      </c>
      <c r="E29" s="9" t="s">
        <v>72</v>
      </c>
      <c r="F29" s="9" t="s">
        <v>188</v>
      </c>
      <c r="G29" s="9" t="s">
        <v>189</v>
      </c>
      <c r="H29" s="17">
        <v>0.8</v>
      </c>
      <c r="I29" s="17">
        <v>0.8</v>
      </c>
      <c r="J29" s="17"/>
      <c r="K29" s="17"/>
      <c r="L29" s="17"/>
      <c r="M29" s="17">
        <v>0.8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57" t="s">
        <v>52</v>
      </c>
      <c r="B30" s="9" t="s">
        <v>180</v>
      </c>
      <c r="C30" s="10" t="s">
        <v>181</v>
      </c>
      <c r="D30" s="9" t="s">
        <v>71</v>
      </c>
      <c r="E30" s="9" t="s">
        <v>72</v>
      </c>
      <c r="F30" s="9" t="s">
        <v>190</v>
      </c>
      <c r="G30" s="9" t="s">
        <v>191</v>
      </c>
      <c r="H30" s="17">
        <v>0.3</v>
      </c>
      <c r="I30" s="17">
        <v>0.3</v>
      </c>
      <c r="J30" s="17"/>
      <c r="K30" s="17"/>
      <c r="L30" s="17"/>
      <c r="M30" s="17">
        <v>0.3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57" t="s">
        <v>52</v>
      </c>
      <c r="B31" s="9" t="s">
        <v>180</v>
      </c>
      <c r="C31" s="10" t="s">
        <v>181</v>
      </c>
      <c r="D31" s="9" t="s">
        <v>71</v>
      </c>
      <c r="E31" s="9" t="s">
        <v>72</v>
      </c>
      <c r="F31" s="9" t="s">
        <v>192</v>
      </c>
      <c r="G31" s="9" t="s">
        <v>193</v>
      </c>
      <c r="H31" s="17">
        <v>0.44</v>
      </c>
      <c r="I31" s="17">
        <v>0.44</v>
      </c>
      <c r="J31" s="17"/>
      <c r="K31" s="17"/>
      <c r="L31" s="17"/>
      <c r="M31" s="17">
        <v>0.44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57" t="s">
        <v>52</v>
      </c>
      <c r="B32" s="9" t="s">
        <v>180</v>
      </c>
      <c r="C32" s="10" t="s">
        <v>181</v>
      </c>
      <c r="D32" s="9" t="s">
        <v>71</v>
      </c>
      <c r="E32" s="9" t="s">
        <v>72</v>
      </c>
      <c r="F32" s="9" t="s">
        <v>175</v>
      </c>
      <c r="G32" s="9" t="s">
        <v>176</v>
      </c>
      <c r="H32" s="17">
        <v>0.2</v>
      </c>
      <c r="I32" s="17">
        <v>0.2</v>
      </c>
      <c r="J32" s="17"/>
      <c r="K32" s="17"/>
      <c r="L32" s="17"/>
      <c r="M32" s="17">
        <v>0.2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57" t="s">
        <v>52</v>
      </c>
      <c r="B33" s="9" t="s">
        <v>180</v>
      </c>
      <c r="C33" s="10" t="s">
        <v>181</v>
      </c>
      <c r="D33" s="9" t="s">
        <v>71</v>
      </c>
      <c r="E33" s="9" t="s">
        <v>72</v>
      </c>
      <c r="F33" s="9" t="s">
        <v>194</v>
      </c>
      <c r="G33" s="9" t="s">
        <v>195</v>
      </c>
      <c r="H33" s="17">
        <v>1.3</v>
      </c>
      <c r="I33" s="17">
        <v>1.3</v>
      </c>
      <c r="J33" s="17"/>
      <c r="K33" s="17"/>
      <c r="L33" s="17"/>
      <c r="M33" s="17">
        <v>1.3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57" t="s">
        <v>52</v>
      </c>
      <c r="B34" s="9" t="s">
        <v>196</v>
      </c>
      <c r="C34" s="10" t="s">
        <v>121</v>
      </c>
      <c r="D34" s="9" t="s">
        <v>71</v>
      </c>
      <c r="E34" s="9" t="s">
        <v>72</v>
      </c>
      <c r="F34" s="9" t="s">
        <v>197</v>
      </c>
      <c r="G34" s="9" t="s">
        <v>121</v>
      </c>
      <c r="H34" s="17">
        <v>0.45</v>
      </c>
      <c r="I34" s="17">
        <v>0.45</v>
      </c>
      <c r="J34" s="17"/>
      <c r="K34" s="17"/>
      <c r="L34" s="17"/>
      <c r="M34" s="17">
        <v>0.45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12" t="s">
        <v>29</v>
      </c>
      <c r="B35" s="12"/>
      <c r="C35" s="12"/>
      <c r="D35" s="12"/>
      <c r="E35" s="12"/>
      <c r="F35" s="12"/>
      <c r="G35" s="12"/>
      <c r="H35" s="17">
        <v>180.102288</v>
      </c>
      <c r="I35" s="17">
        <v>180.102288</v>
      </c>
      <c r="J35" s="17"/>
      <c r="K35" s="17"/>
      <c r="L35" s="17"/>
      <c r="M35" s="17">
        <v>180.102288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5:G35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1388888888889" right="0.751388888888889" top="1" bottom="1" header="0.5" footer="0.5"/>
  <pageSetup paperSize="9" scale="29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198</v>
      </c>
    </row>
    <row r="3" ht="45" customHeight="1" spans="1:23">
      <c r="A3" s="4" t="s">
        <v>199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"单位名称："&amp;"中国共产党通海县委员会社会工作部"</f>
        <v>单位名称：中国共产党通海县委员会社会工作部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200</v>
      </c>
      <c r="B5" s="13" t="s">
        <v>127</v>
      </c>
      <c r="C5" s="13" t="s">
        <v>128</v>
      </c>
      <c r="D5" s="13" t="s">
        <v>126</v>
      </c>
      <c r="E5" s="13" t="s">
        <v>129</v>
      </c>
      <c r="F5" s="13" t="s">
        <v>130</v>
      </c>
      <c r="G5" s="13" t="s">
        <v>131</v>
      </c>
      <c r="H5" s="13" t="s">
        <v>132</v>
      </c>
      <c r="I5" s="47" t="s">
        <v>29</v>
      </c>
      <c r="J5" s="47" t="s">
        <v>201</v>
      </c>
      <c r="K5" s="13"/>
      <c r="L5" s="13"/>
      <c r="M5" s="13"/>
      <c r="N5" s="13" t="s">
        <v>134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135</v>
      </c>
      <c r="J6" s="47" t="s">
        <v>136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31</v>
      </c>
      <c r="K8" s="13" t="s">
        <v>202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203</v>
      </c>
      <c r="D10" s="9"/>
      <c r="E10" s="9"/>
      <c r="F10" s="9"/>
      <c r="G10" s="9"/>
      <c r="H10" s="9"/>
      <c r="I10" s="11">
        <v>61.1912</v>
      </c>
      <c r="J10" s="11">
        <v>61.1912</v>
      </c>
      <c r="K10" s="11">
        <v>61.1912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204</v>
      </c>
      <c r="B11" s="9" t="s">
        <v>205</v>
      </c>
      <c r="C11" s="10" t="s">
        <v>203</v>
      </c>
      <c r="D11" s="9" t="s">
        <v>52</v>
      </c>
      <c r="E11" s="9" t="s">
        <v>73</v>
      </c>
      <c r="F11" s="9" t="s">
        <v>74</v>
      </c>
      <c r="G11" s="9" t="s">
        <v>206</v>
      </c>
      <c r="H11" s="9" t="s">
        <v>207</v>
      </c>
      <c r="I11" s="11">
        <v>22.692</v>
      </c>
      <c r="J11" s="11">
        <v>22.692</v>
      </c>
      <c r="K11" s="11">
        <v>22.692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204</v>
      </c>
      <c r="B12" s="9" t="s">
        <v>205</v>
      </c>
      <c r="C12" s="10" t="s">
        <v>203</v>
      </c>
      <c r="D12" s="9" t="s">
        <v>52</v>
      </c>
      <c r="E12" s="9" t="s">
        <v>73</v>
      </c>
      <c r="F12" s="9" t="s">
        <v>74</v>
      </c>
      <c r="G12" s="9" t="s">
        <v>206</v>
      </c>
      <c r="H12" s="9" t="s">
        <v>207</v>
      </c>
      <c r="I12" s="11">
        <v>13.1838</v>
      </c>
      <c r="J12" s="11">
        <v>13.1838</v>
      </c>
      <c r="K12" s="11">
        <v>13.1838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204</v>
      </c>
      <c r="B13" s="9" t="s">
        <v>205</v>
      </c>
      <c r="C13" s="10" t="s">
        <v>203</v>
      </c>
      <c r="D13" s="9" t="s">
        <v>52</v>
      </c>
      <c r="E13" s="9" t="s">
        <v>73</v>
      </c>
      <c r="F13" s="9" t="s">
        <v>74</v>
      </c>
      <c r="G13" s="9" t="s">
        <v>206</v>
      </c>
      <c r="H13" s="9" t="s">
        <v>207</v>
      </c>
      <c r="I13" s="11">
        <v>25.3154</v>
      </c>
      <c r="J13" s="11">
        <v>25.3154</v>
      </c>
      <c r="K13" s="11">
        <v>25.3154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12" t="s">
        <v>29</v>
      </c>
      <c r="B14" s="12"/>
      <c r="C14" s="12"/>
      <c r="D14" s="12"/>
      <c r="E14" s="12"/>
      <c r="F14" s="12"/>
      <c r="G14" s="12"/>
      <c r="H14" s="12"/>
      <c r="I14" s="11">
        <v>61.1912</v>
      </c>
      <c r="J14" s="11">
        <v>61.1912</v>
      </c>
      <c r="K14" s="11">
        <v>61.1912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1388888888889" right="0.751388888888889" top="1" bottom="1" header="0.5" footer="0.5"/>
  <pageSetup paperSize="9" scale="29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1" t="s">
        <v>208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2" t="s">
        <v>209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0" t="str">
        <f>"单位名称："&amp;"中国共产党通海县委员会社会工作部"</f>
        <v>单位名称：中国共产党通海县委员会社会工作部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3" t="s">
        <v>210</v>
      </c>
      <c r="B5" s="33" t="s">
        <v>211</v>
      </c>
      <c r="C5" s="33" t="s">
        <v>212</v>
      </c>
      <c r="D5" s="33" t="s">
        <v>213</v>
      </c>
      <c r="E5" s="33" t="s">
        <v>214</v>
      </c>
      <c r="F5" s="33" t="s">
        <v>215</v>
      </c>
      <c r="G5" s="33" t="s">
        <v>216</v>
      </c>
      <c r="H5" s="33" t="s">
        <v>217</v>
      </c>
      <c r="I5" s="33" t="s">
        <v>218</v>
      </c>
      <c r="J5" s="33" t="s">
        <v>219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t="s">
        <v>52</v>
      </c>
      <c r="B8" s="24"/>
      <c r="C8" s="24"/>
      <c r="E8" s="35"/>
      <c r="F8" s="35"/>
      <c r="G8" s="35"/>
      <c r="H8" s="35"/>
      <c r="I8" s="35"/>
      <c r="J8" s="35"/>
    </row>
    <row r="9" ht="115" customHeight="1" spans="1:10">
      <c r="A9" s="50" t="s">
        <v>203</v>
      </c>
      <c r="B9" s="24" t="s">
        <v>220</v>
      </c>
      <c r="C9" s="25"/>
      <c r="D9" s="25"/>
      <c r="E9" s="35"/>
      <c r="F9" s="35"/>
      <c r="G9" s="35"/>
      <c r="H9" s="35"/>
      <c r="I9" s="35"/>
      <c r="J9" s="35"/>
    </row>
    <row r="10" ht="48" customHeight="1" spans="1:10">
      <c r="A10" s="24"/>
      <c r="B10" s="24"/>
      <c r="C10" s="24" t="s">
        <v>221</v>
      </c>
      <c r="D10" s="51" t="s">
        <v>222</v>
      </c>
      <c r="E10" s="52" t="s">
        <v>223</v>
      </c>
      <c r="F10" s="40" t="s">
        <v>224</v>
      </c>
      <c r="G10" s="25" t="s">
        <v>225</v>
      </c>
      <c r="H10" s="40" t="s">
        <v>226</v>
      </c>
      <c r="I10" s="40" t="s">
        <v>227</v>
      </c>
      <c r="J10" s="52" t="s">
        <v>228</v>
      </c>
    </row>
    <row r="11" ht="48" customHeight="1" spans="1:10">
      <c r="A11" s="24"/>
      <c r="B11" s="24"/>
      <c r="C11" s="24" t="s">
        <v>221</v>
      </c>
      <c r="D11" s="51" t="s">
        <v>229</v>
      </c>
      <c r="E11" s="52" t="s">
        <v>230</v>
      </c>
      <c r="F11" s="40" t="s">
        <v>231</v>
      </c>
      <c r="G11" s="25" t="s">
        <v>232</v>
      </c>
      <c r="H11" s="40" t="s">
        <v>233</v>
      </c>
      <c r="I11" s="40" t="s">
        <v>227</v>
      </c>
      <c r="J11" s="52" t="s">
        <v>234</v>
      </c>
    </row>
    <row r="12" ht="48" customHeight="1" spans="1:10">
      <c r="A12" s="24"/>
      <c r="B12" s="24"/>
      <c r="C12" s="24" t="s">
        <v>221</v>
      </c>
      <c r="D12" s="51" t="s">
        <v>235</v>
      </c>
      <c r="E12" s="52" t="s">
        <v>236</v>
      </c>
      <c r="F12" s="40" t="s">
        <v>224</v>
      </c>
      <c r="G12" s="25" t="s">
        <v>237</v>
      </c>
      <c r="H12" s="40" t="s">
        <v>233</v>
      </c>
      <c r="I12" s="40" t="s">
        <v>227</v>
      </c>
      <c r="J12" s="52" t="s">
        <v>238</v>
      </c>
    </row>
    <row r="13" ht="48" customHeight="1" spans="1:10">
      <c r="A13" s="24"/>
      <c r="B13" s="24"/>
      <c r="C13" s="24" t="s">
        <v>239</v>
      </c>
      <c r="D13" s="51" t="s">
        <v>240</v>
      </c>
      <c r="E13" s="52" t="s">
        <v>241</v>
      </c>
      <c r="F13" s="40" t="s">
        <v>231</v>
      </c>
      <c r="G13" s="25" t="s">
        <v>232</v>
      </c>
      <c r="H13" s="40" t="s">
        <v>233</v>
      </c>
      <c r="I13" s="40" t="s">
        <v>227</v>
      </c>
      <c r="J13" s="52" t="s">
        <v>242</v>
      </c>
    </row>
    <row r="14" ht="48" customHeight="1" spans="1:10">
      <c r="A14" s="24"/>
      <c r="B14" s="24"/>
      <c r="C14" s="24" t="s">
        <v>243</v>
      </c>
      <c r="D14" s="51" t="s">
        <v>244</v>
      </c>
      <c r="E14" s="52" t="s">
        <v>245</v>
      </c>
      <c r="F14" s="40" t="s">
        <v>224</v>
      </c>
      <c r="G14" s="25" t="s">
        <v>237</v>
      </c>
      <c r="H14" s="40" t="s">
        <v>233</v>
      </c>
      <c r="I14" s="40" t="s">
        <v>227</v>
      </c>
      <c r="J14" s="52" t="s">
        <v>246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1388888888889" right="0.751388888888889" top="1" bottom="1" header="0.5" footer="0.5"/>
  <pageSetup paperSize="9" scale="62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2025-01-15T01:41:00Z</dcterms:created>
  <dcterms:modified xsi:type="dcterms:W3CDTF">2025-01-21T08:03:47Z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B252ECF297B54F97A9C4FEA4A62B004D</vt:lpwstr>
  </property>
  <property fmtid="{D5CDD505-2E9C-101B-9397-08002B2CF9AE}" pid="3" name="KSOProductBuildVer">
    <vt:lpwstr>2052-11.8.2.11718</vt:lpwstr>
  </property>
</Properties>
</file>