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68" firstSheet="3" activeTab="8"/>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项目支出绩效目标表（另文下达）05-3" sheetId="36" r:id="rId10"/>
    <sheet name="政府性基金预算支出预算表06" sheetId="38" r:id="rId11"/>
    <sheet name="部门政府采购预算表07" sheetId="39" r:id="rId12"/>
    <sheet name="政府购买服务预算表08" sheetId="43" r:id="rId13"/>
    <sheet name="对下转移支付预算表09-1" sheetId="41" r:id="rId14"/>
    <sheet name="对下转移支付绩效目标表09-2" sheetId="42" r:id="rId15"/>
    <sheet name="新增资产配置表10" sheetId="23" r:id="rId16"/>
  </sheets>
  <definedNames>
    <definedName name="_xlnm._FilterDatabase" localSheetId="6" hidden="1">基本支出预算表04!$A$7:$X$53</definedName>
    <definedName name="_xlnm._FilterDatabase" localSheetId="7" hidden="1">'项目支出预算表05-1'!$A$6:$W$49</definedName>
    <definedName name="_xlnm.Print_Titles" localSheetId="3">'财政拨款收支预算总表02-1'!$1:$6</definedName>
    <definedName name="_xlnm._FilterDatabase" localSheetId="3" hidden="1">'财政拨款收支预算总表02-1'!$A$7:$D$30</definedName>
  </definedNames>
  <calcPr calcId="144525"/>
</workbook>
</file>

<file path=xl/sharedStrings.xml><?xml version="1.0" encoding="utf-8"?>
<sst xmlns="http://schemas.openxmlformats.org/spreadsheetml/2006/main" count="1758" uniqueCount="572">
  <si>
    <t>预算01-1表</t>
  </si>
  <si>
    <t>财务收支预算总表</t>
  </si>
  <si>
    <t>单位名称：通海县民政局</t>
  </si>
  <si>
    <t>单位:万元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</si>
  <si>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</si>
  <si>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</si>
  <si>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</si>
  <si>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</si>
  <si>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</si>
  <si>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</si>
  <si>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</si>
  <si>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</si>
  <si>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</si>
  <si>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</si>
  <si>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</si>
  <si>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</si>
  <si>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</si>
  <si>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</si>
  <si>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</si>
  <si>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</si>
  <si>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</si>
  <si>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</si>
  <si>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</si>
  <si>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</si>
  <si>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</si>
  <si>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</si>
  <si>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</si>
  <si>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</si>
  <si>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</si>
  <si>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</si>
  <si>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</si>
  <si>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</si>
  <si>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</si>
  <si>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</si>
  <si>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</si>
  <si>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</si>
  <si>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</si>
  <si>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</si>
  <si>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</si>
  <si>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</si>
  <si>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</si>
  <si>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</si>
  <si>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</si>
  <si>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</si>
  <si>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</si>
  <si>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</si>
  <si>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</si>
  <si>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</si>
  <si>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</si>
  <si>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</si>
  <si>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</si>
  <si>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</si>
  <si>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</si>
  <si>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</si>
  <si>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</si>
  <si>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</si>
  <si>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</si>
  <si>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</si>
  <si>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</si>
  <si>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</si>
  <si>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</si>
  <si>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</si>
  <si>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</si>
  <si>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</si>
  <si>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</si>
  <si>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</si>
  <si>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t>
  </si>
  <si>
    <t>通海县民政局</t>
  </si>
  <si>
    <t/>
  </si>
  <si>
    <t>118001</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</si>
  <si>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</si>
  <si>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</si>
  <si>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</si>
  <si>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</si>
  <si>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</si>
  <si>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</si>
  <si>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</si>
  <si>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</si>
  <si>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</si>
  <si>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</si>
  <si>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</si>
  <si>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</si>
  <si>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</si>
  <si>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</si>
  <si>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20802</t>
  </si>
  <si>
    <t>民政管理事务</t>
  </si>
  <si>
    <t>2080201</t>
  </si>
  <si>
    <t>行政运行</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</si>
  <si>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</si>
  <si>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</si>
  <si>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</si>
  <si>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</si>
  <si>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</si>
  <si>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</si>
  <si>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</si>
  <si>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</si>
  <si>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</si>
  <si>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</si>
  <si>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20810</t>
  </si>
  <si>
    <t>社会福利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</si>
  <si>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</si>
  <si>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</si>
  <si>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</si>
  <si>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</si>
  <si>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</si>
  <si>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</si>
  <si>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</si>
  <si>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</si>
  <si>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</si>
  <si>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</si>
  <si>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</si>
  <si>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</si>
  <si>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</si>
  <si>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</si>
  <si>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</si>
  <si>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</si>
  <si>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</si>
  <si>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</si>
  <si>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</si>
  <si>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</si>
  <si>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</si>
  <si>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</si>
  <si>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</si>
  <si>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</si>
  <si>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</si>
  <si>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</si>
  <si>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</si>
  <si>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</si>
  <si>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</si>
  <si>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</si>
  <si>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</si>
  <si>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</si>
  <si>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</si>
  <si>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</si>
  <si>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</si>
  <si>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</si>
  <si>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</si>
  <si>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</si>
  <si>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</si>
  <si>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</si>
  <si>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</si>
  <si>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</si>
  <si>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</si>
  <si>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</si>
  <si>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</si>
  <si>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</si>
  <si>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</si>
  <si>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</si>
  <si>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</si>
  <si>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</si>
  <si>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</si>
  <si>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</si>
  <si>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</si>
  <si>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</si>
  <si>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</si>
  <si>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</si>
  <si>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</si>
  <si>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</si>
  <si>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</si>
  <si>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</si>
  <si>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</si>
  <si>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</si>
  <si>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</si>
  <si>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</si>
  <si>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</si>
  <si>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</si>
  <si>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</si>
  <si>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</si>
  <si>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</si>
  <si>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</si>
  <si>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</si>
  <si>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</si>
  <si>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</si>
  <si>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</si>
  <si>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</si>
  <si>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</si>
  <si>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</si>
  <si>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</si>
  <si>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</si>
  <si>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</si>
  <si>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</si>
  <si>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</si>
  <si>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</si>
  <si>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</si>
  <si>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</si>
  <si>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</si>
  <si>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</si>
  <si>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</si>
  <si>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</si>
  <si>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</si>
  <si>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</si>
  <si>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</si>
  <si>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</si>
  <si>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预算03表</t>
  </si>
  <si>
    <t>一般公共预算“三公”经费支出预算表</t>
  </si>
  <si>
    <t>单位：万元</t>
  </si>
  <si>
    <t>“三公”经费合计</t>
  </si>
  <si>
    <t>因公出国（境）费</t>
  </si>
  <si>
    <t>公务用车购置及运行费</t>
  </si>
  <si>
    <t>公务接待费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</si>
  <si>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</si>
  <si>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</si>
  <si>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</si>
  <si>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</si>
  <si>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</si>
  <si>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</si>
  <si>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</si>
  <si>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</si>
  <si>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</si>
  <si>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</si>
  <si>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</si>
  <si>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</si>
  <si>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</si>
  <si>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</si>
  <si>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</si>
  <si>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</si>
  <si>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</si>
  <si>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</si>
  <si>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</si>
  <si>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</si>
  <si>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</si>
  <si>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</si>
  <si>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</si>
  <si>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</si>
  <si>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</si>
  <si>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</si>
  <si>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</si>
  <si>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</si>
  <si>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</si>
  <si>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</si>
  <si>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</si>
  <si>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</si>
  <si>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</si>
  <si>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</si>
  <si>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</si>
  <si>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</si>
  <si>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</si>
  <si>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530423210000000003935</t>
  </si>
  <si>
    <t>行政人员支出工资</t>
  </si>
  <si>
    <t>30101</t>
  </si>
  <si>
    <t>基本工资</t>
  </si>
  <si>
    <t>30102</t>
  </si>
  <si>
    <t>津贴补贴</t>
  </si>
  <si>
    <t>30103</t>
  </si>
  <si>
    <t>奖金</t>
  </si>
  <si>
    <t>530423210000000003936</t>
  </si>
  <si>
    <t>事业人员支出工资</t>
  </si>
  <si>
    <t>30107</t>
  </si>
  <si>
    <t>绩效工资</t>
  </si>
  <si>
    <t>530423210000000003937</t>
  </si>
  <si>
    <t>社会保障缴费</t>
  </si>
  <si>
    <t>30112</t>
  </si>
  <si>
    <t>其他社会保障缴费</t>
  </si>
  <si>
    <t>30108</t>
  </si>
  <si>
    <t>机关事业单位基本养老保险缴费</t>
  </si>
  <si>
    <t>30110</t>
  </si>
  <si>
    <t>职工基本医疗保险缴费</t>
  </si>
  <si>
    <t>30111</t>
  </si>
  <si>
    <t>公务员医疗补助缴费</t>
  </si>
  <si>
    <t>530423210000000003938</t>
  </si>
  <si>
    <t>30113</t>
  </si>
  <si>
    <t>530423210000000003939</t>
  </si>
  <si>
    <t>对个人和家庭的补助</t>
  </si>
  <si>
    <t>30305</t>
  </si>
  <si>
    <t>生活补助</t>
  </si>
  <si>
    <t>530423210000000003941</t>
  </si>
  <si>
    <t>公车购置及运维费</t>
  </si>
  <si>
    <t>30231</t>
  </si>
  <si>
    <t>公务用车运行维护费</t>
  </si>
  <si>
    <t>530423210000000003942</t>
  </si>
  <si>
    <t>行政人员公务交通补贴</t>
  </si>
  <si>
    <t>30239</t>
  </si>
  <si>
    <t>其他交通费用</t>
  </si>
  <si>
    <t>530423210000000003943</t>
  </si>
  <si>
    <t>工会经费</t>
  </si>
  <si>
    <t>30228</t>
  </si>
  <si>
    <t>530423210000000003944</t>
  </si>
  <si>
    <t>一般公共经费</t>
  </si>
  <si>
    <t>30201</t>
  </si>
  <si>
    <t>办公费</t>
  </si>
  <si>
    <t>30202</t>
  </si>
  <si>
    <t>印刷费</t>
  </si>
  <si>
    <t>30205</t>
  </si>
  <si>
    <t>水费</t>
  </si>
  <si>
    <t>30206</t>
  </si>
  <si>
    <t>电费</t>
  </si>
  <si>
    <t>30207</t>
  </si>
  <si>
    <t>邮电费</t>
  </si>
  <si>
    <t>30211</t>
  </si>
  <si>
    <t>差旅费</t>
  </si>
  <si>
    <t>30215</t>
  </si>
  <si>
    <t>会议费</t>
  </si>
  <si>
    <t>30216</t>
  </si>
  <si>
    <t>培训费</t>
  </si>
  <si>
    <t>30226</t>
  </si>
  <si>
    <t>劳务费</t>
  </si>
  <si>
    <t>30299</t>
  </si>
  <si>
    <t>其他商品和服务支出</t>
  </si>
  <si>
    <t>31002</t>
  </si>
  <si>
    <t>办公设备购置</t>
  </si>
  <si>
    <t>530423221100000478454</t>
  </si>
  <si>
    <t>30217</t>
  </si>
  <si>
    <t>530423231100001492721</t>
  </si>
  <si>
    <t>事业人员奖励性绩效工资增量</t>
  </si>
  <si>
    <t>530423231100001492722</t>
  </si>
  <si>
    <t>人员经费预留</t>
  </si>
  <si>
    <t>30199</t>
  </si>
  <si>
    <t>其他工资福利支出</t>
  </si>
  <si>
    <t>530423231100001492723</t>
  </si>
  <si>
    <t>综合效能考核奖</t>
  </si>
  <si>
    <t>530423231100001492724</t>
  </si>
  <si>
    <t>福利费经费</t>
  </si>
  <si>
    <t>30229</t>
  </si>
  <si>
    <t>福利费</t>
  </si>
  <si>
    <t>预算05-1表</t>
  </si>
  <si>
    <t>项目支出预算表（其他运转类、特定目标类项目）</t>
  </si>
  <si>
    <t>项目分类</t>
  </si>
  <si>
    <t>项目单位</t>
  </si>
  <si>
    <t>经济科目编码</t>
  </si>
  <si>
    <t>经济科目名称</t>
  </si>
  <si>
    <t>本年拨款</t>
  </si>
  <si>
    <t>事业单位
经营收入</t>
  </si>
  <si>
    <t>其中：本次下达</t>
  </si>
  <si>
    <t>2024年度殡葬工作经费</t>
  </si>
  <si>
    <t>311 专项业务类</t>
  </si>
  <si>
    <t>530423241100002088163</t>
  </si>
  <si>
    <t>2025年度火化丧葬补助资金</t>
  </si>
  <si>
    <t>312 民生类</t>
  </si>
  <si>
    <t>530423251100003595965</t>
  </si>
  <si>
    <t>高龄津贴补助资金</t>
  </si>
  <si>
    <t>530423251100003599424</t>
  </si>
  <si>
    <t>婚姻登记业务工作经费</t>
  </si>
  <si>
    <t>530423221100000319694</t>
  </si>
  <si>
    <t>火化证购置资金</t>
  </si>
  <si>
    <t>530423251100003629871</t>
  </si>
  <si>
    <t>经济困难老年人服务县级补贴经费</t>
  </si>
  <si>
    <t>530423251100003600018</t>
  </si>
  <si>
    <t>困难残疾人生活补贴和重度残疾人护理补贴补助资金</t>
  </si>
  <si>
    <t>530423200000000000627</t>
  </si>
  <si>
    <t>困难群众春节、中秋慰问项目资金</t>
  </si>
  <si>
    <t>530423251100003739595</t>
  </si>
  <si>
    <t>30306</t>
  </si>
  <si>
    <t>救济费</t>
  </si>
  <si>
    <t>困难群众救助补助资金</t>
  </si>
  <si>
    <t>530423251100003736936</t>
  </si>
  <si>
    <t>通海县其他农村传统救济资金</t>
  </si>
  <si>
    <t>530423251100003740563</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</si>
  <si>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</si>
  <si>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</si>
  <si>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</si>
  <si>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</si>
  <si>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</si>
  <si>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</si>
  <si>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</si>
  <si>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</si>
  <si>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</si>
  <si>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</si>
  <si>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</si>
  <si>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</si>
  <si>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依法登记，强化规范化建设。通海县民政局婚姻登记处严格贯彻落实《中华人民共和国民法典》、《婚姻登记条例》、《婚姻登记工作规范》等法律法规的规定，并认真执行省、市相关文件精神，严格标准，依法登记、热情服务，以优质高效的服务，履行好婚姻登记机关的行政职能职责，不断强化婚姻登记标准化管理，全年完成归档婚姻文书档案3100对，其中，结婚登记1700对，申请和离婚登记800对，补发婚姻登记证600对，归卷婚姻文书档案775件，扫描上传电子婚姻档案3100件。婚姻登记准确率、合格率达到100%。高标准严要求满足社会民众对婚姻登记需求。巩固和继续实施婚育新风工作，落实倡树文明新婚俗，早婚早育继续保持“零增长”。落实“放管服优化营商环境”要求，自觉扛起优化营商环境政治责任，把政策措施落到实处，保障婚姻登记当事人的合法权益。</t>
  </si>
  <si>
    <t>产出指标</t>
  </si>
  <si>
    <t>数量指标</t>
  </si>
  <si>
    <t>结婚登记率</t>
  </si>
  <si>
    <t>=</t>
  </si>
  <si>
    <t>100</t>
  </si>
  <si>
    <t>%</t>
  </si>
  <si>
    <t>定量指标</t>
  </si>
  <si>
    <t>结婚登记率等于100%。全年实际结婚登记人数/全年办理结婚登记人数*100%</t>
  </si>
  <si>
    <t>离婚申请或登记率</t>
  </si>
  <si>
    <t>离婚申请或登记登记率等于100%。全年实际申请或登记人数/全年办理离婚申请或登记人数*100%</t>
  </si>
  <si>
    <t>补领结（离）婚证率</t>
  </si>
  <si>
    <t>补领结(离）婚证率等于100%。全年实际补领结(离）婚证人数/全年办理补领结(离）婚证人数*100%</t>
  </si>
  <si>
    <t>效益指标</t>
  </si>
  <si>
    <t>社会效益</t>
  </si>
  <si>
    <t>婚姻登记准确率、合格率</t>
  </si>
  <si>
    <t>全年婚姻登记实际人数/全年婚姻登记人数*100%</t>
  </si>
  <si>
    <t>满意度指标</t>
  </si>
  <si>
    <t>服务对象满意度</t>
  </si>
  <si>
    <t>婚姻登记当事人满意率</t>
  </si>
  <si>
    <t>98</t>
  </si>
  <si>
    <t>婚姻登记当事人满意人数/婚姻登记总人数*100%，对符合法律法规的婚姻当事人持有有效证件资料申请办理者给予登记</t>
  </si>
  <si>
    <t>2025年深入贯彻落实《国务院关于全面建立困难残疾人生活补贴和重度残疾人护理补贴制度的意见》（国发〔2015〕52号）和《云南省困难残疾人生活补贴和重度残疾人护理补贴制度实施办法》（云政发〔2016〕5号）（以下简称两项补贴）精神，解决我县残疾人特殊生活困难和长期照护困难，2025年将继续加大残疾人两补贴保障工作力度，2025年预计保障人数，困难残疾人2207人,保障资金291.324万元，重度残疾人3169人，保障资金429.048万元，两项合计共5376人，资金720.372万元，其中市级承担10%（72.0372万元），县级承担90%（648.3348万元）。确保残疾人两项补贴制度覆盖所有符合条件的残疾人。</t>
  </si>
  <si>
    <t>重度残残疾人纳入保障范围率</t>
  </si>
  <si>
    <t>&gt;=</t>
  </si>
  <si>
    <t>3169</t>
  </si>
  <si>
    <t>人次</t>
  </si>
  <si>
    <t>反应获补助人员情况。保障范围=保障人数/总人数*100%</t>
  </si>
  <si>
    <t>质量指标</t>
  </si>
  <si>
    <t>获补对象准确率</t>
  </si>
  <si>
    <t>反映获补助对象认定的准确性情况。
获补对象准确率=抽检符合标准的补助对象数/抽检实际补助对象数*100%</t>
  </si>
  <si>
    <t>时效指标</t>
  </si>
  <si>
    <t>发放及时率</t>
  </si>
  <si>
    <t>反应发放单位及时发放补助资金的情况。发放及时率=在时限内发放资金/应发放资金*100%</t>
  </si>
  <si>
    <t>政策知晓率</t>
  </si>
  <si>
    <t>85</t>
  </si>
  <si>
    <t>反映补助政策的宣传效果情况。
政策知晓率=调查中补助政策知晓人数/调查总人数*100%</t>
  </si>
  <si>
    <t>受助对象满意度</t>
  </si>
  <si>
    <t>80</t>
  </si>
  <si>
    <t>反映受助对象的满意程度。受助对象满意度=满意人数/总调查数*100%</t>
  </si>
  <si>
    <t>根据通政办发〔2015〕9号文件精神，对城乡居民，机关、企事业单位的干部职工、离退休人员（含驻通中央、省、市单位）、部队官兵和五保对象，无名、无主尸体，流浪乞讨人员、外来人员和其它应当火化的人员死亡后（捐献供科研、教学使用的遗体除外）一律实行火化，骨灰统一进入骨灰公墓安葬。</t>
  </si>
  <si>
    <t>获火化丧葬补助对象数</t>
  </si>
  <si>
    <t>6000</t>
  </si>
  <si>
    <t>人</t>
  </si>
  <si>
    <t xml:space="preserve">反映获补助人员数量情况，做到应补尽补。
</t>
  </si>
  <si>
    <t>获火化丧葬补助对象认定准确率</t>
  </si>
  <si>
    <t>获火化丧葬补助对象社会化发放率</t>
  </si>
  <si>
    <t>反映补助资金社会化发放的比例情况。
补助社会化发放率=采用社会化发放的补助资金数/发放补助资金总额*100%</t>
  </si>
  <si>
    <t>享受补助对象满意度</t>
  </si>
  <si>
    <t xml:space="preserve">反映获补助受益对象的满意程度。满意度=调查中满意人数/调查总人数*100%
</t>
  </si>
  <si>
    <t>2025年根据《云南省经济困难老年人服务补贴实施办法（试行）》文件精神，健全基本养老读物体系，强化政府保基本、兜底线职能。项目资金用于开展符合条件的经济困难老年人服务补贴工作，同省、市、县资金一起用于发放经济困难老年人服务补贴，乡镇、县区民政部门根据各级文件具体开展补助工作，实行动态管理，按时足额将经济困难老年人服务补贴通过第三方金融机构每月发放到各高龄补助户账户，落实保障老年人权益。2025年，我县预计发放经济困难老年人服务补贴458人,发放补助金27.48万元。省级补助资金预计10万元，市级补助资金预计6万元，剩余县级预计应承担资金11.48万元。</t>
  </si>
  <si>
    <t>受理经济困难老年人服务补贴申请的乡镇街道占比</t>
  </si>
  <si>
    <t>反映我县受理经济困难老年人服务补贴申请的乡镇、街道民政部门占比情况。受理经济困难老年人服务补贴申请的乡镇、街道民政部门/全县乡镇（街道）总数）*100%</t>
  </si>
  <si>
    <t>补助资金社会化发放率</t>
  </si>
  <si>
    <t>95</t>
  </si>
  <si>
    <t>反映补助资金社会化发放率情况，补助社会化发放率=采用社会化发放的补助资金数/发放补助资金总额*100%</t>
  </si>
  <si>
    <t>获补对象认定准确率</t>
  </si>
  <si>
    <t>反映我县受理经济困难老年人服务补贴申请认定的准确性情况。获补对象认定准确率=实发人数/应发人数×100%。</t>
  </si>
  <si>
    <t>获补对象政策知晓率</t>
  </si>
  <si>
    <t>反映经济困难老年人服务补贴对象政策知晓率≥85%，获补对象政策知晓率=获补对象知晓经济困难老年人服务补贴政策人数/获补对象总人数×100%。</t>
  </si>
  <si>
    <t>受益对象满意度</t>
  </si>
  <si>
    <t>享受经济困难老年人服务补贴对象满意度≥85%。满意度=受益对象满意人数/受益对象获补总人数×100%</t>
  </si>
  <si>
    <t>根据通政办发〔2015〕9号文件精神，认真贯彻落实国家和省、市、县殡葬政策法规及有关规定，切实加强殡葬事业管理，广泛开展移风易俗宣传教育，大力推行文明殡葬方式，推动我县殡葬改革工作深入发展。</t>
  </si>
  <si>
    <t>公开发放的宣传材料数量</t>
  </si>
  <si>
    <t>100000</t>
  </si>
  <si>
    <t>份（部、个、幅、条）</t>
  </si>
  <si>
    <t>反映制作发放宣传资料的数量情况。</t>
  </si>
  <si>
    <t>宣传活动举办次数</t>
  </si>
  <si>
    <t>次</t>
  </si>
  <si>
    <t>反映宣传活动举办的次数</t>
  </si>
  <si>
    <t>购买殡葬信息系统设备数量</t>
  </si>
  <si>
    <t>台/套</t>
  </si>
  <si>
    <t>反映购买殡葬信息系统设备的数量情况。</t>
  </si>
  <si>
    <t>殡葬工作经费使用准确率</t>
  </si>
  <si>
    <t>反映殡葬工作经费使用是否符合相关文件规定及绩效制定的使用范围（符合使用范围内资金/总使用资金）*100%</t>
  </si>
  <si>
    <t>殡葬改革政策群众知晓率</t>
  </si>
  <si>
    <t>"通过抽查方式完成，相关受众群体对宣传内容的知晓程度。
宣传内容知晓率=被调查对象中知晓人数/被调查对象的人数*100%</t>
  </si>
  <si>
    <t>宣传活动参与人次</t>
  </si>
  <si>
    <t>300</t>
  </si>
  <si>
    <t>反映宣传活动参与人次情况。</t>
  </si>
  <si>
    <t>社会公众满意度</t>
  </si>
  <si>
    <t xml:space="preserve">反映社会公众对宣传的满意程度。满意度=调查中满意人数/调查总人数*100%
</t>
  </si>
  <si>
    <t>县民政局与市、县慰问组及时搞好衔接，做好与县委、县政府办公室及相关部门的联系与协调工作，并落实好具体慰问对象名单，配合完成慰问活动。</t>
  </si>
  <si>
    <t>开展春节、中秋慰问活动次数</t>
  </si>
  <si>
    <t>1.00</t>
  </si>
  <si>
    <t xml:space="preserve">反映开展春节、中秋走访慰问活动次数。
</t>
  </si>
  <si>
    <t>慰问困难对象准确率</t>
  </si>
  <si>
    <t xml:space="preserve">反映慰问对象是否符合文件规定的困难人员条件（符合条件人数/慰问总人数）*100%
</t>
  </si>
  <si>
    <t>慰问标准执行率</t>
  </si>
  <si>
    <t xml:space="preserve">反映慰问活动的标准是否执行市、县文件规定的标准。（执行标准/文件规定标准）*100%
</t>
  </si>
  <si>
    <t>慰问政策知晓率</t>
  </si>
  <si>
    <t>82</t>
  </si>
  <si>
    <t>定性指标</t>
  </si>
  <si>
    <t xml:space="preserve">反映慰问对象对慰问政策知晓比例（知晓慰问政策知晓人数/慰问总人数）*100%
</t>
  </si>
  <si>
    <t>慰问对象满意度</t>
  </si>
  <si>
    <t xml:space="preserve">反映慰问对象对慰问活动的满意程度（慰问满意人数/慰问总人数）*100%
</t>
  </si>
  <si>
    <t>根据《关于印发通海县推进殡葬改革工作实施方案的通知》（通政办发〔2015〕9号）文件要求，加大政策宣传与执行力度，全面推行火化区遗体火化。2025年，安排0.6万元购置3000本火化证，推进火化、有序安葬，使殡葬改革工作有序推进。</t>
  </si>
  <si>
    <t>购买的火化证书数量</t>
  </si>
  <si>
    <t>3000</t>
  </si>
  <si>
    <t>本</t>
  </si>
  <si>
    <t xml:space="preserve">2025年度购买的火化证书数量
</t>
  </si>
  <si>
    <t>火化率</t>
  </si>
  <si>
    <t>反映群众死亡后火化的情况。火化率=火化数量/死亡总数量*100%</t>
  </si>
  <si>
    <t>经济效益</t>
  </si>
  <si>
    <t>购买火化证书后资金拨付率</t>
  </si>
  <si>
    <t xml:space="preserve">"反应资金拨付率 
资金拨付率=实际拨付数/需拨付数*100%"
</t>
  </si>
  <si>
    <t xml:space="preserve">"通过抽查方式完成，相关受众群体对宣传内容的知晓程度。
宣传内容知晓率=被调查对象中知晓人数/被调查对象的人数*100%"
</t>
  </si>
  <si>
    <t xml:space="preserve">反映社会公众对宣传的满意程度。社会公众满意度=满意人数/总调查数*100%
</t>
  </si>
  <si>
    <t>据云南省劳动人事厅、民政厅、财政厅〔1984〕03号、08号、14号文件《关于对六十年代初期精减退职的国家机关和全民所有制企事业单位的老职工发放生活补助费的通知》，本项目资金用于妥善解决1961年1月1日至1965年6月9日期间精简退职的1957年底以前参加革命工作的国家机关和全民所有制企事业单位老职工应发人数43人的基本生活。按照参加工作的时间分别按168、178、195元每月的三个档次标准按时发放生活困难补助，发放实行社会化发放，确保生活补助及时发放，切实保障老职工的基本生活。</t>
  </si>
  <si>
    <t>实施其他农村传统救济补助项目</t>
  </si>
  <si>
    <t>个</t>
  </si>
  <si>
    <t xml:space="preserve">反映通海实施其他农村传统救济补助项目的项目数量
</t>
  </si>
  <si>
    <t xml:space="preserve">反映享受其他农村传统救济补助的对象符合省、市、县文件规定。符合省、市、县文件规定的人数/享受政策总人数*100%.
</t>
  </si>
  <si>
    <t>补助标准执行率</t>
  </si>
  <si>
    <t xml:space="preserve">反映了其他农村传统救济补助标准符合省、市、县文件规定，补助发放金额/省、市、县规定补助金额*100%.
</t>
  </si>
  <si>
    <t>补助对象政策知晓率</t>
  </si>
  <si>
    <t xml:space="preserve">反映了补助对象对通海县其他农村传统救济政策知晓的情况。知晓政策人数/享受政策总人数*100%.
</t>
  </si>
  <si>
    <t xml:space="preserve">反映了补助对象补助政策满意情况，对补助政策满意的人数/享受政策总人数*100%.
</t>
  </si>
  <si>
    <t>2025年根据玉溪市民政局 玉溪市财政局关于转发《云南省民政厅_云南省财政厅关于进一步规范高龄津贴发放管理工作的通知》，切实做好符合条件的高龄老年人发放“保健补助”和“长寿补助”管理工作，按照“标准低、广覆盖、保基本、多层次、可持续”的总体要求，分别为本辖区户口内年满80至89周岁、90至99周岁、100周岁以上老年人，分别按50元、100元、300元的标准发放高龄津贴补助。</t>
  </si>
  <si>
    <t>受理高龄老人补助申请的乡镇、街道民政部门占比</t>
  </si>
  <si>
    <t>反映我县受理高龄老人补助申请的乡镇、街道民政部门占比情况。受理高龄老人补助申请的乡镇、街道民政部门/全县乡镇（街道）总数）*100%</t>
  </si>
  <si>
    <t>反映补助准确发放的情况。
补助兑现准确率=补助兑付额/应付额*100%</t>
  </si>
  <si>
    <t>反映高龄补助对象政策知晓率≥85%，获补对象政策知晓率=获补对象知晓高龄补助政策人数/获补对象总人数×100%。</t>
  </si>
  <si>
    <t>享受高龄补助对象满意度≥85%。满意度=受益对象满意人数/受益对象获补总人数×100%</t>
  </si>
  <si>
    <t>根据《云南省人民政府关于印发云南省社会救助实施办法的通知》开展2025年城乡最低生活保障救助、特困人员供养、临时救助工作，做到对困难群众应救尽救，确保将救助对象及时纳入保障范围，通过一卡通平台及时、准确发放各类救助金，使困难群众及时得到救助。</t>
  </si>
  <si>
    <t>低保对象人数应保尽保率</t>
  </si>
  <si>
    <t>应保尽保</t>
  </si>
  <si>
    <t xml:space="preserve">反映了符合低保救助条件人员纳入低保救助情况。纳入低保救助人数/符合纳入低保救助人数*100%.
</t>
  </si>
  <si>
    <t>特困供养人数应保尽保率</t>
  </si>
  <si>
    <t xml:space="preserve">反映了符合特困救助条件人员纳入低保救助情况。纳入特困救助人数/符合纳入特困救助人数*100%.
</t>
  </si>
  <si>
    <t>临时救助人数应救尽救率</t>
  </si>
  <si>
    <t>应救尽救</t>
  </si>
  <si>
    <t xml:space="preserve">反映了符合临时救助条件人员纳入低保救助情况。纳入临时救助人数/符合纳入临时救助人数*100%.
</t>
  </si>
  <si>
    <t>城乡低保标准</t>
  </si>
  <si>
    <t>不低于上年</t>
  </si>
  <si>
    <t>元/人*月</t>
  </si>
  <si>
    <t xml:space="preserve">反映了本年度城乡最低生活保障标准与上年度相比是否增加。城乡低保标准保障率=本年度城乡低保保障标准/上年度城乡低保保障标准*100%。
</t>
  </si>
  <si>
    <t>特困供养标准</t>
  </si>
  <si>
    <t>不低于当地城市低保标准1.3倍</t>
  </si>
  <si>
    <t xml:space="preserve">反映了本年度特困对象生活保障标准与上年度相比是否增加。特困标准保障率=本年度特困保障标准/上年度特困保障标准*100%。
</t>
  </si>
  <si>
    <t>临时救助水平</t>
  </si>
  <si>
    <t>元/人</t>
  </si>
  <si>
    <t xml:space="preserve">反映了本年度临时救助保障标准与上年度相比是否增加。临时救助标准保障率=本年度临时救助保障标准/上年度临时救助保障标准*100%。
</t>
  </si>
  <si>
    <t xml:space="preserve">"反映补助政策的宣传效果情况。
政策知晓率=调查中补助政策知晓人数/调查总人数*100%"
</t>
  </si>
  <si>
    <t>救助对象满意率</t>
  </si>
  <si>
    <t xml:space="preserve">反映获补助受益对象的满意程度。抽样调查满意人数/抽样调查人数*100%
</t>
  </si>
  <si>
    <t>预算05-3表</t>
  </si>
  <si>
    <t>项目支出绩效目标表（另文下达）</t>
  </si>
  <si>
    <t>说明：本单位无此事项，此表为空表。</t>
  </si>
  <si>
    <t>预算06表</t>
  </si>
  <si>
    <t>政府性基金预算支出预算表</t>
  </si>
  <si>
    <t>本年政府性基金预算支出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</si>
  <si>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</si>
  <si>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</si>
  <si>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</si>
  <si>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</si>
  <si>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</si>
  <si>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</si>
  <si>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</si>
  <si>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</si>
  <si>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</si>
  <si>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</si>
  <si>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</si>
  <si>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婚姻登记档案柜</t>
  </si>
  <si>
    <t>组</t>
  </si>
  <si>
    <t>婚姻登记表格用纸</t>
  </si>
  <si>
    <t>箱</t>
  </si>
  <si>
    <t>婚姻证件打印机</t>
  </si>
  <si>
    <t>台</t>
  </si>
  <si>
    <t>打复印纸</t>
  </si>
  <si>
    <t>台式计算机</t>
  </si>
  <si>
    <t>车辆燃油费</t>
  </si>
  <si>
    <t>车辆维修和保养费用</t>
  </si>
  <si>
    <t>公务车辆保险费</t>
  </si>
  <si>
    <t>辆</t>
  </si>
  <si>
    <t>预算08表</t>
  </si>
  <si>
    <t>政府购买服务预算表</t>
  </si>
  <si>
    <t>政府购买服务项目</t>
  </si>
  <si>
    <t>政府购买服务指导性目录代码</t>
  </si>
  <si>
    <t>基本支出/项目支出</t>
  </si>
  <si>
    <t>所属服务类别</t>
  </si>
  <si>
    <t>所属服务领域</t>
  </si>
  <si>
    <t>购买内容简述</t>
  </si>
  <si>
    <t>预算09-1表</t>
  </si>
  <si>
    <t>对下转移支付预算表</t>
  </si>
  <si>
    <t>单位名称（项目）</t>
  </si>
  <si>
    <t>乡镇街道</t>
  </si>
  <si>
    <t>政府性基金</t>
  </si>
  <si>
    <t>秀山</t>
  </si>
  <si>
    <t>九龙</t>
  </si>
  <si>
    <t>四街</t>
  </si>
  <si>
    <t>纳古</t>
  </si>
  <si>
    <t>河西</t>
  </si>
  <si>
    <t>杨广</t>
  </si>
  <si>
    <t>里山</t>
  </si>
  <si>
    <t>兴蒙</t>
  </si>
  <si>
    <t>高大</t>
  </si>
  <si>
    <t>预算09-2表</t>
  </si>
  <si>
    <t>对下转移支付绩效目标表</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</si>
  <si>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</si>
  <si>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</si>
  <si>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</si>
  <si>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</si>
  <si>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</si>
  <si>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</si>
  <si>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财政部门批复数（元）</t>
  </si>
  <si>
    <t>单价</t>
  </si>
  <si>
    <t>金额</t>
  </si>
  <si>
    <t>A02 设备</t>
  </si>
  <si>
    <t>A02010105 台式计算机</t>
  </si>
  <si>
    <t>台式电脑</t>
  </si>
  <si>
    <t>A02021006 票据打印机</t>
  </si>
  <si>
    <t>婚姻证书针式打印机</t>
  </si>
</sst>
</file>

<file path=xl/styles.xml><?xml version="1.0" encoding="utf-8"?>
<styleSheet xmlns="http://schemas.openxmlformats.org/spreadsheetml/2006/main">
  <numFmts count="8">
    <numFmt numFmtId="43" formatCode="_ * #,##0.00_ ;_ * \-#,##0.00_ ;_ * &quot;-&quot;??_ ;_ @_ "/>
    <numFmt numFmtId="176" formatCode="_(* #,##0.00_);_(* \(#,##0.00\);_(* &quot;-&quot;??_);_(@_)"/>
    <numFmt numFmtId="177" formatCode="#,##0.00;\-#,##0.00;;@"/>
    <numFmt numFmtId="178" formatCode="_(&quot;$&quot;* #,##0.00_);_(&quot;$&quot;* \(#,##0.00\);_(&quot;$&quot;* &quot;-&quot;??_);_(@_)"/>
    <numFmt numFmtId="179" formatCode="_(&quot;$&quot;* #,##0_);_(&quot;$&quot;* \(#,##0\);_(&quot;$&quot;* &quot;-&quot;_);_(@_)"/>
    <numFmt numFmtId="180" formatCode="_(* #,##0_);_(* \(#,##0\);_(* &quot;-&quot;_);_(@_)"/>
    <numFmt numFmtId="181" formatCode="0.00_);[Red]\-0.00\ "/>
    <numFmt numFmtId="182" formatCode="#,##0.00_);[Red]\-#,##0.00\ "/>
  </numFmts>
  <fonts count="49">
    <font>
      <sz val="10"/>
      <name val="Arial"/>
      <charset val="0"/>
    </font>
    <font>
      <sz val="10"/>
      <name val="宋体"/>
      <charset val="134"/>
    </font>
    <font>
      <sz val="10"/>
      <color indexed="8"/>
      <name val="宋体"/>
      <charset val="134"/>
    </font>
    <font>
      <sz val="23"/>
      <color indexed="8"/>
      <name val="方正小标宋简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0"/>
      <name val="宋体"/>
      <charset val="1"/>
    </font>
    <font>
      <sz val="10"/>
      <color rgb="FF000000"/>
      <name val="宋体"/>
      <charset val="134"/>
    </font>
    <font>
      <sz val="11"/>
      <name val="宋体"/>
      <charset val="134"/>
    </font>
    <font>
      <b/>
      <sz val="22"/>
      <color rgb="FF000000"/>
      <name val="宋体"/>
      <charset val="134"/>
    </font>
    <font>
      <sz val="10"/>
      <color rgb="FFFFFFFF"/>
      <name val="宋体"/>
      <charset val="134"/>
    </font>
    <font>
      <sz val="21"/>
      <color rgb="FF000000"/>
      <name val="方正小标宋简体"/>
      <charset val="134"/>
    </font>
    <font>
      <b/>
      <sz val="21"/>
      <color rgb="FF000000"/>
      <name val="宋体"/>
      <charset val="134"/>
    </font>
    <font>
      <sz val="11"/>
      <color rgb="FF000000"/>
      <name val="宋体"/>
      <charset val="134"/>
      <scheme val="minor"/>
    </font>
    <font>
      <sz val="9"/>
      <name val="SimSun"/>
      <charset val="134"/>
    </font>
    <font>
      <sz val="12"/>
      <name val="宋体"/>
      <charset val="134"/>
    </font>
    <font>
      <sz val="18"/>
      <name val="方正小标宋简体"/>
      <charset val="134"/>
    </font>
    <font>
      <sz val="18"/>
      <name val="华文中宋"/>
      <charset val="134"/>
    </font>
    <font>
      <sz val="20"/>
      <color rgb="FF000000"/>
      <name val="方正小标宋简体"/>
      <charset val="134"/>
    </font>
    <font>
      <b/>
      <sz val="11"/>
      <color rgb="FF000000"/>
      <name val="宋体"/>
      <charset val="134"/>
    </font>
    <font>
      <b/>
      <sz val="9"/>
      <color rgb="FF000000"/>
      <name val="宋体"/>
      <charset val="134"/>
    </font>
    <font>
      <sz val="10.5"/>
      <name val="宋体"/>
      <charset val="134"/>
    </font>
    <font>
      <sz val="12"/>
      <color rgb="FF000000"/>
      <name val="方正黑体_GBK"/>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bottom style="thin">
        <color rgb="FF000000"/>
      </bottom>
      <diagonal/>
    </border>
    <border>
      <left style="thin">
        <color indexed="0"/>
      </left>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9" fontId="0" fillId="0" borderId="0" applyFont="0" applyFill="0" applyBorder="0" applyAlignment="0" applyProtection="0"/>
    <xf numFmtId="0" fontId="7" fillId="2" borderId="0" applyNumberFormat="0" applyBorder="0" applyAlignment="0" applyProtection="0">
      <alignment vertical="center"/>
    </xf>
    <xf numFmtId="0" fontId="31" fillId="3" borderId="23" applyNumberFormat="0" applyAlignment="0" applyProtection="0">
      <alignment vertical="center"/>
    </xf>
    <xf numFmtId="178" fontId="0" fillId="0" borderId="0" applyFont="0" applyFill="0" applyBorder="0" applyAlignment="0" applyProtection="0"/>
    <xf numFmtId="0" fontId="23" fillId="0" borderId="0"/>
    <xf numFmtId="180" fontId="0" fillId="0" borderId="0" applyFont="0" applyFill="0" applyBorder="0" applyAlignment="0" applyProtection="0"/>
    <xf numFmtId="0" fontId="7" fillId="4" borderId="0" applyNumberFormat="0" applyBorder="0" applyAlignment="0" applyProtection="0">
      <alignment vertical="center"/>
    </xf>
    <xf numFmtId="0" fontId="32" fillId="5" borderId="0" applyNumberFormat="0" applyBorder="0" applyAlignment="0" applyProtection="0">
      <alignment vertical="center"/>
    </xf>
    <xf numFmtId="176" fontId="0" fillId="0" borderId="0" applyFont="0" applyFill="0" applyBorder="0" applyAlignment="0" applyProtection="0"/>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xf numFmtId="0" fontId="35" fillId="0" borderId="0" applyNumberFormat="0" applyFill="0" applyBorder="0" applyAlignment="0" applyProtection="0">
      <alignment vertical="center"/>
    </xf>
    <xf numFmtId="0" fontId="0" fillId="7" borderId="24"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33" fillId="9" borderId="0" applyNumberFormat="0" applyBorder="0" applyAlignment="0" applyProtection="0">
      <alignment vertical="center"/>
    </xf>
    <xf numFmtId="0" fontId="36" fillId="0" borderId="27" applyNumberFormat="0" applyFill="0" applyAlignment="0" applyProtection="0">
      <alignment vertical="center"/>
    </xf>
    <xf numFmtId="0" fontId="33" fillId="10" borderId="0" applyNumberFormat="0" applyBorder="0" applyAlignment="0" applyProtection="0">
      <alignment vertical="center"/>
    </xf>
    <xf numFmtId="0" fontId="42" fillId="11" borderId="28" applyNumberFormat="0" applyAlignment="0" applyProtection="0">
      <alignment vertical="center"/>
    </xf>
    <xf numFmtId="0" fontId="43" fillId="11" borderId="23" applyNumberFormat="0" applyAlignment="0" applyProtection="0">
      <alignment vertical="center"/>
    </xf>
    <xf numFmtId="0" fontId="44" fillId="12" borderId="29" applyNumberFormat="0" applyAlignment="0" applyProtection="0">
      <alignment vertical="center"/>
    </xf>
    <xf numFmtId="0" fontId="7"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7" fillId="17" borderId="0" applyNumberFormat="0" applyBorder="0" applyAlignment="0" applyProtection="0">
      <alignment vertical="center"/>
    </xf>
    <xf numFmtId="0" fontId="33"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33" fillId="23" borderId="0" applyNumberFormat="0" applyBorder="0" applyAlignment="0" applyProtection="0">
      <alignment vertical="center"/>
    </xf>
    <xf numFmtId="0" fontId="23" fillId="0" borderId="0">
      <alignment vertical="center"/>
    </xf>
    <xf numFmtId="0" fontId="33"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23" fillId="0" borderId="0">
      <alignment vertical="center"/>
    </xf>
    <xf numFmtId="0" fontId="33" fillId="27" borderId="0" applyNumberFormat="0" applyBorder="0" applyAlignment="0" applyProtection="0">
      <alignment vertical="center"/>
    </xf>
    <xf numFmtId="0" fontId="23" fillId="0" borderId="0"/>
    <xf numFmtId="0" fontId="7"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7" fillId="31" borderId="0" applyNumberFormat="0" applyBorder="0" applyAlignment="0" applyProtection="0">
      <alignment vertical="center"/>
    </xf>
    <xf numFmtId="0" fontId="33" fillId="32" borderId="0" applyNumberFormat="0" applyBorder="0" applyAlignment="0" applyProtection="0">
      <alignment vertical="center"/>
    </xf>
    <xf numFmtId="0" fontId="8" fillId="0" borderId="0">
      <alignment vertical="top"/>
      <protection locked="0"/>
    </xf>
    <xf numFmtId="0" fontId="0" fillId="0" borderId="0"/>
    <xf numFmtId="0" fontId="0" fillId="0" borderId="0"/>
    <xf numFmtId="0" fontId="1" fillId="0" borderId="0"/>
    <xf numFmtId="0" fontId="1" fillId="0" borderId="0"/>
    <xf numFmtId="0" fontId="1" fillId="0" borderId="0"/>
    <xf numFmtId="177" fontId="8" fillId="0" borderId="7">
      <alignment horizontal="right" vertical="center"/>
    </xf>
    <xf numFmtId="49" fontId="8" fillId="0" borderId="7">
      <alignment horizontal="left" vertical="center" wrapText="1"/>
    </xf>
  </cellStyleXfs>
  <cellXfs count="230">
    <xf numFmtId="0" fontId="0" fillId="0" borderId="0" xfId="0"/>
    <xf numFmtId="0" fontId="1" fillId="0" borderId="0" xfId="58" applyFill="1" applyAlignment="1">
      <alignment vertical="center"/>
    </xf>
    <xf numFmtId="0" fontId="2" fillId="0" borderId="0" xfId="58" applyNumberFormat="1" applyFont="1" applyFill="1" applyBorder="1" applyAlignment="1" applyProtection="1">
      <alignment horizontal="right" vertical="center"/>
    </xf>
    <xf numFmtId="0" fontId="3" fillId="0" borderId="0" xfId="58" applyNumberFormat="1" applyFont="1" applyFill="1" applyBorder="1" applyAlignment="1" applyProtection="1">
      <alignment horizontal="center" vertical="center"/>
    </xf>
    <xf numFmtId="0" fontId="4" fillId="0" borderId="0" xfId="58" applyNumberFormat="1" applyFont="1" applyFill="1" applyBorder="1" applyAlignment="1" applyProtection="1">
      <alignment horizontal="center" vertical="center"/>
    </xf>
    <xf numFmtId="0" fontId="5" fillId="0" borderId="0" xfId="58" applyNumberFormat="1" applyFont="1" applyFill="1" applyBorder="1" applyAlignment="1" applyProtection="1">
      <alignment horizontal="left" vertical="center"/>
    </xf>
    <xf numFmtId="0" fontId="6" fillId="0" borderId="1" xfId="45" applyFont="1" applyFill="1" applyBorder="1" applyAlignment="1">
      <alignment horizontal="center" vertical="center" wrapText="1"/>
    </xf>
    <xf numFmtId="0" fontId="6" fillId="0" borderId="2" xfId="45" applyFont="1" applyFill="1" applyBorder="1" applyAlignment="1">
      <alignment horizontal="center" vertical="center" wrapText="1"/>
    </xf>
    <xf numFmtId="0" fontId="6" fillId="0" borderId="3" xfId="45" applyFont="1" applyFill="1" applyBorder="1" applyAlignment="1">
      <alignment horizontal="center" vertical="center" wrapText="1"/>
    </xf>
    <xf numFmtId="0" fontId="6" fillId="0" borderId="4" xfId="45" applyFont="1" applyFill="1" applyBorder="1" applyAlignment="1">
      <alignment horizontal="center" vertical="center" wrapText="1"/>
    </xf>
    <xf numFmtId="0" fontId="6" fillId="0" borderId="5" xfId="45"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6" xfId="45" applyFont="1" applyFill="1" applyBorder="1" applyAlignment="1">
      <alignment horizontal="center" vertical="center" wrapText="1"/>
    </xf>
    <xf numFmtId="49" fontId="8" fillId="0" borderId="7" xfId="60" applyNumberFormat="1" applyFont="1" applyBorder="1">
      <alignment horizontal="left" vertical="center" wrapText="1"/>
    </xf>
    <xf numFmtId="49" fontId="8" fillId="0" borderId="7" xfId="60" applyNumberFormat="1" applyFont="1" applyBorder="1" applyAlignment="1">
      <alignment horizontal="center" vertical="center" wrapText="1"/>
    </xf>
    <xf numFmtId="177" fontId="8" fillId="0" borderId="7" xfId="59" applyNumberFormat="1" applyFont="1" applyBorder="1">
      <alignment horizontal="right" vertical="center"/>
    </xf>
    <xf numFmtId="49" fontId="8" fillId="0" borderId="7" xfId="60" applyNumberFormat="1" applyFont="1" applyBorder="1" applyAlignment="1">
      <alignment horizontal="left" vertical="center" wrapText="1" indent="1"/>
    </xf>
    <xf numFmtId="0" fontId="1" fillId="0" borderId="0" xfId="53" applyFont="1" applyFill="1" applyBorder="1" applyAlignment="1" applyProtection="1">
      <alignment vertical="center"/>
    </xf>
    <xf numFmtId="0" fontId="8" fillId="0" borderId="0" xfId="53" applyFont="1" applyFill="1" applyBorder="1" applyAlignment="1" applyProtection="1">
      <alignment vertical="top"/>
      <protection locked="0"/>
    </xf>
    <xf numFmtId="0" fontId="9"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8" fillId="0" borderId="0" xfId="53" applyFont="1" applyFill="1" applyBorder="1" applyAlignment="1" applyProtection="1">
      <alignment horizontal="left" vertical="center"/>
      <protection locked="0"/>
    </xf>
    <xf numFmtId="0" fontId="12" fillId="0" borderId="7" xfId="53" applyFont="1" applyFill="1" applyBorder="1" applyAlignment="1" applyProtection="1">
      <alignment horizontal="center" vertical="center" wrapText="1"/>
    </xf>
    <xf numFmtId="0" fontId="12" fillId="0" borderId="7" xfId="53" applyFont="1" applyFill="1" applyBorder="1" applyAlignment="1" applyProtection="1">
      <alignment horizontal="center" vertical="center"/>
      <protection locked="0"/>
    </xf>
    <xf numFmtId="0" fontId="13" fillId="0" borderId="7" xfId="53" applyFont="1" applyFill="1" applyBorder="1" applyAlignment="1" applyProtection="1">
      <alignment horizontal="left" vertical="center" wrapText="1"/>
    </xf>
    <xf numFmtId="0" fontId="13" fillId="0" borderId="7" xfId="53" applyFont="1" applyFill="1" applyBorder="1" applyAlignment="1" applyProtection="1">
      <alignment vertical="center" wrapText="1"/>
    </xf>
    <xf numFmtId="0" fontId="13" fillId="0" borderId="7" xfId="53" applyFont="1" applyFill="1" applyBorder="1" applyAlignment="1" applyProtection="1">
      <alignment horizontal="center" vertical="center" wrapText="1"/>
    </xf>
    <xf numFmtId="0" fontId="13" fillId="0" borderId="7" xfId="53" applyFont="1" applyFill="1" applyBorder="1" applyAlignment="1" applyProtection="1">
      <alignment horizontal="center" vertical="center"/>
      <protection locked="0"/>
    </xf>
    <xf numFmtId="0" fontId="13" fillId="0" borderId="7" xfId="53" applyFont="1" applyFill="1" applyBorder="1" applyAlignment="1" applyProtection="1">
      <alignment horizontal="left" vertical="center" wrapText="1"/>
      <protection locked="0"/>
    </xf>
    <xf numFmtId="0" fontId="14" fillId="0" borderId="0" xfId="53" applyFont="1" applyFill="1" applyBorder="1" applyAlignment="1" applyProtection="1">
      <alignment vertical="top"/>
    </xf>
    <xf numFmtId="0" fontId="13" fillId="0" borderId="0" xfId="53" applyFont="1" applyFill="1" applyBorder="1" applyAlignment="1" applyProtection="1">
      <alignment horizontal="right" vertical="center"/>
      <protection locked="0"/>
    </xf>
    <xf numFmtId="0" fontId="1" fillId="0" borderId="0" xfId="53" applyFont="1" applyFill="1" applyBorder="1" applyAlignment="1" applyProtection="1"/>
    <xf numFmtId="0" fontId="15" fillId="0" borderId="0" xfId="53" applyFont="1" applyFill="1" applyBorder="1" applyAlignment="1" applyProtection="1"/>
    <xf numFmtId="0" fontId="15" fillId="0" borderId="0" xfId="53" applyFont="1" applyFill="1" applyBorder="1" applyAlignment="1" applyProtection="1">
      <alignment horizontal="right" vertical="center"/>
    </xf>
    <xf numFmtId="0" fontId="9"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left" vertical="center" wrapText="1"/>
    </xf>
    <xf numFmtId="0" fontId="12" fillId="0" borderId="0" xfId="53" applyFont="1" applyFill="1" applyBorder="1" applyAlignment="1" applyProtection="1">
      <alignment wrapText="1"/>
    </xf>
    <xf numFmtId="0" fontId="15" fillId="0" borderId="0" xfId="53" applyFont="1" applyFill="1" applyBorder="1" applyAlignment="1" applyProtection="1">
      <alignment horizontal="right" wrapText="1"/>
    </xf>
    <xf numFmtId="0" fontId="1" fillId="0" borderId="0" xfId="53" applyFont="1" applyFill="1" applyBorder="1" applyAlignment="1" applyProtection="1">
      <alignment wrapText="1"/>
    </xf>
    <xf numFmtId="0" fontId="12" fillId="0" borderId="8" xfId="53" applyFont="1" applyFill="1" applyBorder="1" applyAlignment="1" applyProtection="1">
      <alignment horizontal="center" vertical="center"/>
    </xf>
    <xf numFmtId="0" fontId="12" fillId="0" borderId="9" xfId="53" applyFont="1" applyFill="1" applyBorder="1" applyAlignment="1" applyProtection="1">
      <alignment horizontal="center" vertical="center"/>
    </xf>
    <xf numFmtId="0" fontId="12" fillId="0" borderId="10" xfId="53" applyFont="1" applyFill="1" applyBorder="1" applyAlignment="1" applyProtection="1">
      <alignment horizontal="center" vertical="center"/>
    </xf>
    <xf numFmtId="0" fontId="12" fillId="0" borderId="11" xfId="53" applyFont="1" applyFill="1" applyBorder="1" applyAlignment="1" applyProtection="1">
      <alignment horizontal="center" vertical="center"/>
    </xf>
    <xf numFmtId="0" fontId="12" fillId="0" borderId="12" xfId="53" applyFont="1" applyFill="1" applyBorder="1" applyAlignment="1" applyProtection="1">
      <alignment horizontal="center" vertical="center"/>
    </xf>
    <xf numFmtId="0" fontId="12" fillId="0" borderId="8" xfId="53" applyFont="1" applyFill="1" applyBorder="1" applyAlignment="1" applyProtection="1">
      <alignment horizontal="center" vertical="center" wrapText="1"/>
    </xf>
    <xf numFmtId="0" fontId="12" fillId="0" borderId="13" xfId="53" applyFont="1" applyFill="1" applyBorder="1" applyAlignment="1" applyProtection="1">
      <alignment horizontal="center" vertical="center" wrapText="1"/>
    </xf>
    <xf numFmtId="0" fontId="12" fillId="0" borderId="7" xfId="53" applyFont="1" applyFill="1" applyBorder="1" applyAlignment="1" applyProtection="1">
      <alignment horizontal="center" vertical="center"/>
    </xf>
    <xf numFmtId="0" fontId="16" fillId="0" borderId="9" xfId="53" applyFont="1" applyFill="1" applyBorder="1" applyAlignment="1" applyProtection="1">
      <alignment horizontal="center" vertical="center"/>
    </xf>
    <xf numFmtId="0" fontId="13" fillId="0" borderId="7" xfId="53" applyFont="1" applyFill="1" applyBorder="1" applyAlignment="1" applyProtection="1">
      <alignment horizontal="right" vertical="center"/>
      <protection locked="0"/>
    </xf>
    <xf numFmtId="0" fontId="8" fillId="0" borderId="9" xfId="53" applyFont="1" applyFill="1" applyBorder="1" applyAlignment="1" applyProtection="1">
      <alignment horizontal="right" vertical="center"/>
      <protection locked="0"/>
    </xf>
    <xf numFmtId="0" fontId="13" fillId="0" borderId="0" xfId="53" applyFont="1" applyFill="1" applyBorder="1" applyAlignment="1" applyProtection="1">
      <alignment horizontal="right"/>
      <protection locked="0"/>
    </xf>
    <xf numFmtId="0" fontId="16" fillId="0" borderId="7" xfId="53" applyFont="1" applyFill="1" applyBorder="1" applyAlignment="1" applyProtection="1">
      <alignment horizontal="center" vertical="center"/>
    </xf>
    <xf numFmtId="0" fontId="7" fillId="0" borderId="0" xfId="0" applyFont="1" applyFill="1" applyBorder="1" applyAlignment="1">
      <alignment vertical="center"/>
    </xf>
    <xf numFmtId="0" fontId="15" fillId="0" borderId="0" xfId="53" applyFont="1" applyFill="1" applyBorder="1" applyAlignment="1" applyProtection="1">
      <alignment wrapText="1"/>
    </xf>
    <xf numFmtId="0" fontId="9" fillId="0" borderId="0" xfId="53" applyFont="1" applyFill="1" applyAlignment="1" applyProtection="1">
      <alignment horizontal="center" vertical="center" wrapText="1"/>
    </xf>
    <xf numFmtId="0" fontId="17" fillId="0" borderId="0" xfId="53" applyFont="1" applyFill="1" applyAlignment="1" applyProtection="1">
      <alignment horizontal="center" vertical="center" wrapText="1"/>
    </xf>
    <xf numFmtId="0" fontId="13" fillId="0" borderId="0" xfId="53" applyFont="1" applyFill="1" applyBorder="1" applyAlignment="1" applyProtection="1">
      <alignment horizontal="left" vertical="center"/>
    </xf>
    <xf numFmtId="0" fontId="12" fillId="0" borderId="0" xfId="53" applyFont="1" applyFill="1" applyBorder="1" applyAlignment="1" applyProtection="1"/>
    <xf numFmtId="0" fontId="12" fillId="0" borderId="6"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xf>
    <xf numFmtId="0" fontId="13" fillId="0" borderId="6" xfId="53" applyFont="1" applyFill="1" applyBorder="1" applyAlignment="1" applyProtection="1">
      <alignment horizontal="right" vertical="center"/>
      <protection locked="0"/>
    </xf>
    <xf numFmtId="0" fontId="13" fillId="0" borderId="6" xfId="53" applyFont="1" applyFill="1" applyBorder="1" applyAlignment="1" applyProtection="1">
      <alignment horizontal="left" vertical="center"/>
      <protection locked="0"/>
    </xf>
    <xf numFmtId="0" fontId="13" fillId="0" borderId="6" xfId="53" applyFont="1" applyFill="1" applyBorder="1" applyAlignment="1" applyProtection="1">
      <alignment horizontal="center" vertical="center"/>
      <protection locked="0"/>
    </xf>
    <xf numFmtId="0" fontId="13" fillId="0" borderId="6" xfId="53" applyFont="1" applyFill="1" applyBorder="1" applyAlignment="1" applyProtection="1">
      <alignment horizontal="right" vertical="center"/>
    </xf>
    <xf numFmtId="0" fontId="13" fillId="0" borderId="6" xfId="53" applyFont="1" applyFill="1" applyBorder="1" applyAlignment="1" applyProtection="1">
      <alignment horizontal="left" vertical="center" wrapText="1"/>
    </xf>
    <xf numFmtId="0" fontId="13" fillId="0" borderId="6" xfId="53" applyFont="1" applyFill="1" applyBorder="1" applyAlignment="1" applyProtection="1">
      <alignment vertical="center"/>
      <protection locked="0"/>
    </xf>
    <xf numFmtId="0" fontId="1" fillId="0" borderId="6" xfId="53" applyFont="1" applyFill="1" applyBorder="1" applyAlignment="1" applyProtection="1"/>
    <xf numFmtId="0" fontId="8" fillId="0" borderId="0" xfId="53" applyFont="1" applyFill="1" applyBorder="1" applyAlignment="1" applyProtection="1">
      <alignment vertical="top" wrapText="1"/>
      <protection locked="0"/>
    </xf>
    <xf numFmtId="0" fontId="12" fillId="0" borderId="6" xfId="53" applyFont="1" applyFill="1" applyBorder="1" applyAlignment="1" applyProtection="1">
      <alignment horizontal="center" vertical="center" wrapText="1"/>
      <protection locked="0"/>
    </xf>
    <xf numFmtId="0" fontId="16" fillId="0" borderId="6" xfId="53" applyFont="1" applyFill="1" applyBorder="1" applyAlignment="1" applyProtection="1">
      <alignment horizontal="center" vertical="center" wrapText="1"/>
      <protection locked="0"/>
    </xf>
    <xf numFmtId="0" fontId="8" fillId="0" borderId="6" xfId="53" applyFont="1" applyFill="1" applyBorder="1" applyAlignment="1" applyProtection="1">
      <alignment vertical="top"/>
      <protection locked="0"/>
    </xf>
    <xf numFmtId="0" fontId="13" fillId="0" borderId="0" xfId="53" applyFont="1" applyFill="1" applyBorder="1" applyAlignment="1" applyProtection="1">
      <alignment horizontal="right" vertical="center" wrapText="1"/>
      <protection locked="0"/>
    </xf>
    <xf numFmtId="0" fontId="13" fillId="0" borderId="0" xfId="53" applyFont="1" applyFill="1" applyBorder="1" applyAlignment="1" applyProtection="1">
      <alignment horizontal="right" vertical="center" wrapText="1"/>
    </xf>
    <xf numFmtId="0" fontId="13" fillId="0" borderId="0" xfId="53" applyFont="1" applyFill="1" applyBorder="1" applyAlignment="1" applyProtection="1">
      <alignment horizontal="right" wrapText="1"/>
      <protection locked="0"/>
    </xf>
    <xf numFmtId="0" fontId="13" fillId="0" borderId="0" xfId="53" applyFont="1" applyFill="1" applyBorder="1" applyAlignment="1" applyProtection="1">
      <alignment horizontal="right" wrapText="1"/>
    </xf>
    <xf numFmtId="0" fontId="12" fillId="0" borderId="14" xfId="53" applyFont="1" applyFill="1" applyBorder="1" applyAlignment="1" applyProtection="1">
      <alignment horizontal="center" vertical="center" wrapText="1"/>
    </xf>
    <xf numFmtId="0" fontId="12" fillId="0" borderId="10" xfId="53" applyFont="1" applyFill="1" applyBorder="1" applyAlignment="1" applyProtection="1">
      <alignment horizontal="center" vertical="center" wrapText="1"/>
    </xf>
    <xf numFmtId="0" fontId="12" fillId="0" borderId="15" xfId="53" applyFont="1" applyFill="1" applyBorder="1" applyAlignment="1" applyProtection="1">
      <alignment horizontal="center" vertical="center" wrapText="1"/>
    </xf>
    <xf numFmtId="0" fontId="12" fillId="0" borderId="12" xfId="53" applyFont="1" applyFill="1" applyBorder="1" applyAlignment="1" applyProtection="1">
      <alignment horizontal="center" vertical="center" wrapText="1"/>
    </xf>
    <xf numFmtId="0" fontId="12" fillId="0" borderId="16" xfId="53" applyFont="1" applyFill="1" applyBorder="1" applyAlignment="1" applyProtection="1">
      <alignment horizontal="center" vertical="center" wrapText="1"/>
    </xf>
    <xf numFmtId="0" fontId="12" fillId="0" borderId="0" xfId="53" applyFont="1" applyFill="1" applyBorder="1" applyAlignment="1" applyProtection="1">
      <alignment horizontal="center" vertical="center" wrapText="1"/>
    </xf>
    <xf numFmtId="0" fontId="12" fillId="0" borderId="11" xfId="53" applyFont="1" applyFill="1" applyBorder="1" applyAlignment="1" applyProtection="1">
      <alignment horizontal="center" vertical="center" wrapText="1"/>
    </xf>
    <xf numFmtId="0" fontId="12" fillId="0" borderId="17" xfId="53" applyFont="1" applyFill="1" applyBorder="1" applyAlignment="1" applyProtection="1">
      <alignment horizontal="center" vertical="center" wrapText="1"/>
    </xf>
    <xf numFmtId="0" fontId="12" fillId="0" borderId="18" xfId="53" applyFont="1" applyFill="1" applyBorder="1" applyAlignment="1" applyProtection="1">
      <alignment horizontal="center" vertical="center" wrapText="1"/>
    </xf>
    <xf numFmtId="0" fontId="12" fillId="0" borderId="17" xfId="53" applyFont="1" applyFill="1" applyBorder="1" applyAlignment="1" applyProtection="1">
      <alignment horizontal="center" vertical="center"/>
    </xf>
    <xf numFmtId="0" fontId="8" fillId="0" borderId="7" xfId="60" applyNumberFormat="1" applyFont="1" applyBorder="1">
      <alignment horizontal="left" vertical="center" wrapText="1"/>
    </xf>
    <xf numFmtId="177" fontId="8" fillId="0" borderId="7" xfId="60" applyNumberFormat="1" applyFont="1" applyBorder="1" applyAlignment="1">
      <alignment horizontal="right" vertical="center" wrapText="1"/>
    </xf>
    <xf numFmtId="177" fontId="8" fillId="0" borderId="7" xfId="60" applyNumberFormat="1" applyFont="1" applyBorder="1" applyAlignment="1">
      <alignment horizontal="center" vertical="center" wrapText="1"/>
    </xf>
    <xf numFmtId="177" fontId="8" fillId="0" borderId="7" xfId="0" applyNumberFormat="1" applyFont="1" applyFill="1" applyBorder="1" applyAlignment="1">
      <alignment horizontal="right" vertical="center" wrapText="1"/>
    </xf>
    <xf numFmtId="0" fontId="12" fillId="0" borderId="10" xfId="53" applyFont="1" applyFill="1" applyBorder="1" applyAlignment="1" applyProtection="1">
      <alignment horizontal="center" vertical="center" wrapText="1"/>
      <protection locked="0"/>
    </xf>
    <xf numFmtId="0" fontId="16" fillId="0" borderId="16" xfId="53" applyFont="1" applyFill="1" applyBorder="1" applyAlignment="1" applyProtection="1">
      <alignment horizontal="center" vertical="center" wrapText="1"/>
      <protection locked="0"/>
    </xf>
    <xf numFmtId="0" fontId="16" fillId="0" borderId="18" xfId="53" applyFont="1" applyFill="1" applyBorder="1" applyAlignment="1" applyProtection="1">
      <alignment horizontal="center" vertical="center" wrapText="1"/>
      <protection locked="0"/>
    </xf>
    <xf numFmtId="0" fontId="12" fillId="0" borderId="17" xfId="53" applyFont="1" applyFill="1" applyBorder="1" applyAlignment="1" applyProtection="1">
      <alignment horizontal="center" vertical="center" wrapText="1"/>
      <protection locked="0"/>
    </xf>
    <xf numFmtId="0" fontId="13" fillId="0" borderId="0" xfId="53" applyFont="1" applyFill="1" applyBorder="1" applyAlignment="1" applyProtection="1">
      <alignment horizontal="right" vertical="center"/>
    </xf>
    <xf numFmtId="0" fontId="13" fillId="0" borderId="0" xfId="53" applyFont="1" applyFill="1" applyBorder="1" applyAlignment="1" applyProtection="1">
      <alignment horizontal="right"/>
    </xf>
    <xf numFmtId="0" fontId="12" fillId="0" borderId="19" xfId="53" applyFont="1" applyFill="1" applyBorder="1" applyAlignment="1" applyProtection="1">
      <alignment horizontal="center" vertical="center" wrapText="1"/>
    </xf>
    <xf numFmtId="49" fontId="1" fillId="0" borderId="0" xfId="53" applyNumberFormat="1" applyFont="1" applyFill="1" applyBorder="1" applyAlignment="1" applyProtection="1"/>
    <xf numFmtId="49" fontId="18" fillId="0" borderId="0" xfId="53" applyNumberFormat="1" applyFont="1" applyFill="1" applyBorder="1" applyAlignment="1" applyProtection="1"/>
    <xf numFmtId="0" fontId="18" fillId="0" borderId="0" xfId="53" applyFont="1" applyFill="1" applyBorder="1" applyAlignment="1" applyProtection="1">
      <alignment horizontal="right"/>
    </xf>
    <xf numFmtId="0" fontId="15" fillId="0" borderId="0" xfId="53" applyFont="1" applyFill="1" applyBorder="1" applyAlignment="1" applyProtection="1">
      <alignment horizontal="right"/>
    </xf>
    <xf numFmtId="0" fontId="19" fillId="0" borderId="0" xfId="53" applyFont="1" applyFill="1" applyBorder="1" applyAlignment="1" applyProtection="1">
      <alignment horizontal="center" vertical="center" wrapText="1"/>
    </xf>
    <xf numFmtId="0" fontId="19" fillId="0" borderId="0" xfId="53" applyFont="1" applyFill="1" applyBorder="1" applyAlignment="1" applyProtection="1">
      <alignment horizontal="center" vertical="center"/>
    </xf>
    <xf numFmtId="0" fontId="20" fillId="0" borderId="0" xfId="53" applyFont="1" applyFill="1" applyBorder="1" applyAlignment="1" applyProtection="1">
      <alignment horizontal="center" vertical="center"/>
    </xf>
    <xf numFmtId="0" fontId="13" fillId="0" borderId="0" xfId="53" applyFont="1" applyFill="1" applyBorder="1" applyAlignment="1" applyProtection="1">
      <alignment horizontal="left" vertical="center"/>
      <protection locked="0"/>
    </xf>
    <xf numFmtId="49" fontId="12" fillId="0" borderId="8" xfId="53" applyNumberFormat="1" applyFont="1" applyFill="1" applyBorder="1" applyAlignment="1" applyProtection="1">
      <alignment horizontal="center" vertical="center" wrapText="1"/>
    </xf>
    <xf numFmtId="0" fontId="12" fillId="0" borderId="19" xfId="53" applyFont="1" applyFill="1" applyBorder="1" applyAlignment="1" applyProtection="1">
      <alignment horizontal="center" vertical="center"/>
    </xf>
    <xf numFmtId="49" fontId="12" fillId="0" borderId="12" xfId="53" applyNumberFormat="1" applyFont="1" applyFill="1" applyBorder="1" applyAlignment="1" applyProtection="1">
      <alignment horizontal="center" vertical="center" wrapText="1"/>
    </xf>
    <xf numFmtId="49" fontId="12" fillId="0" borderId="7" xfId="53" applyNumberFormat="1" applyFont="1" applyFill="1" applyBorder="1" applyAlignment="1" applyProtection="1">
      <alignment horizontal="center" vertical="center"/>
    </xf>
    <xf numFmtId="181" fontId="13" fillId="0" borderId="7" xfId="53" applyNumberFormat="1" applyFont="1" applyFill="1" applyBorder="1" applyAlignment="1" applyProtection="1">
      <alignment horizontal="right" vertical="center"/>
    </xf>
    <xf numFmtId="181" fontId="13" fillId="0" borderId="7" xfId="53" applyNumberFormat="1" applyFont="1" applyFill="1" applyBorder="1" applyAlignment="1" applyProtection="1">
      <alignment horizontal="left" vertical="center" wrapText="1"/>
    </xf>
    <xf numFmtId="0" fontId="1" fillId="0" borderId="9" xfId="53" applyFont="1" applyFill="1" applyBorder="1" applyAlignment="1" applyProtection="1">
      <alignment horizontal="center" vertical="center"/>
    </xf>
    <xf numFmtId="0" fontId="1" fillId="0" borderId="10" xfId="53" applyFont="1" applyFill="1" applyBorder="1" applyAlignment="1" applyProtection="1">
      <alignment horizontal="center" vertical="center"/>
    </xf>
    <xf numFmtId="0" fontId="1" fillId="0" borderId="19" xfId="53" applyFont="1" applyFill="1" applyBorder="1" applyAlignment="1" applyProtection="1">
      <alignment horizontal="center" vertical="center"/>
    </xf>
    <xf numFmtId="0" fontId="21" fillId="0" borderId="0" xfId="0" applyFont="1" applyFill="1" applyBorder="1" applyAlignment="1">
      <alignment vertical="top"/>
    </xf>
    <xf numFmtId="177" fontId="8" fillId="0" borderId="7" xfId="0" applyNumberFormat="1" applyFont="1" applyFill="1" applyBorder="1" applyAlignment="1">
      <alignment horizontal="left" vertical="center" wrapText="1"/>
    </xf>
    <xf numFmtId="177" fontId="8" fillId="0" borderId="7" xfId="60" applyNumberFormat="1" applyFont="1" applyBorder="1">
      <alignment horizontal="left" vertical="center" wrapText="1"/>
    </xf>
    <xf numFmtId="49" fontId="15" fillId="0" borderId="0" xfId="53" applyNumberFormat="1" applyFont="1" applyFill="1" applyBorder="1" applyAlignment="1" applyProtection="1"/>
    <xf numFmtId="0" fontId="12" fillId="0" borderId="0" xfId="53" applyFont="1" applyFill="1" applyBorder="1" applyAlignment="1" applyProtection="1">
      <alignment horizontal="left" vertical="center"/>
    </xf>
    <xf numFmtId="0" fontId="15" fillId="0" borderId="6" xfId="53" applyFont="1" applyFill="1" applyBorder="1" applyAlignment="1" applyProtection="1">
      <alignment horizontal="center" vertical="center"/>
    </xf>
    <xf numFmtId="0" fontId="22" fillId="0" borderId="7" xfId="0" applyFont="1" applyFill="1" applyBorder="1" applyAlignment="1">
      <alignment horizontal="left" vertical="center"/>
    </xf>
    <xf numFmtId="0" fontId="22" fillId="0" borderId="7" xfId="0" applyFont="1" applyFill="1" applyBorder="1" applyAlignment="1">
      <alignment horizontal="left" vertical="center" wrapText="1"/>
    </xf>
    <xf numFmtId="0" fontId="1" fillId="0" borderId="9"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center" vertical="center" wrapText="1"/>
      <protection locked="0"/>
    </xf>
    <xf numFmtId="0" fontId="8" fillId="0" borderId="10" xfId="53" applyFont="1" applyFill="1" applyBorder="1" applyAlignment="1" applyProtection="1">
      <alignment horizontal="left" vertical="center"/>
    </xf>
    <xf numFmtId="0" fontId="8" fillId="0" borderId="19" xfId="53" applyFont="1" applyFill="1" applyBorder="1" applyAlignment="1" applyProtection="1">
      <alignment horizontal="left" vertical="center"/>
    </xf>
    <xf numFmtId="0" fontId="16" fillId="0" borderId="6" xfId="53" applyFont="1" applyFill="1" applyBorder="1" applyAlignment="1" applyProtection="1">
      <alignment horizontal="center" vertical="center" wrapText="1"/>
    </xf>
    <xf numFmtId="0" fontId="5" fillId="0" borderId="6" xfId="55" applyFont="1" applyFill="1" applyBorder="1" applyAlignment="1" applyProtection="1">
      <alignment horizontal="center" vertical="center" wrapText="1" readingOrder="1"/>
      <protection locked="0"/>
    </xf>
    <xf numFmtId="43" fontId="8" fillId="0" borderId="11" xfId="53" applyNumberFormat="1" applyFont="1" applyFill="1" applyBorder="1" applyAlignment="1" applyProtection="1">
      <alignment horizontal="right" vertical="center" wrapText="1"/>
    </xf>
    <xf numFmtId="0" fontId="8" fillId="0" borderId="11" xfId="53" applyFont="1" applyFill="1" applyBorder="1" applyAlignment="1" applyProtection="1">
      <alignment horizontal="right" vertical="center" wrapText="1"/>
    </xf>
    <xf numFmtId="43" fontId="8" fillId="0" borderId="7" xfId="53" applyNumberFormat="1" applyFont="1" applyFill="1" applyBorder="1" applyAlignment="1" applyProtection="1">
      <alignment horizontal="right" vertical="center" wrapText="1"/>
      <protection locked="0"/>
    </xf>
    <xf numFmtId="0" fontId="8" fillId="0" borderId="7" xfId="53" applyFont="1" applyFill="1" applyBorder="1" applyAlignment="1" applyProtection="1">
      <alignment horizontal="right" vertical="center" wrapText="1"/>
      <protection locked="0"/>
    </xf>
    <xf numFmtId="49" fontId="12" fillId="0" borderId="6" xfId="53" applyNumberFormat="1" applyFont="1" applyFill="1" applyBorder="1" applyAlignment="1" applyProtection="1">
      <alignment horizontal="center" vertical="center" wrapText="1"/>
    </xf>
    <xf numFmtId="49" fontId="12" fillId="0" borderId="6" xfId="53" applyNumberFormat="1" applyFont="1" applyFill="1" applyBorder="1" applyAlignment="1" applyProtection="1">
      <alignment horizontal="center" vertical="center"/>
    </xf>
    <xf numFmtId="0" fontId="13" fillId="0" borderId="6" xfId="53" applyFont="1" applyFill="1" applyBorder="1" applyAlignment="1" applyProtection="1">
      <alignment horizontal="right" vertical="center" wrapText="1"/>
    </xf>
    <xf numFmtId="0" fontId="22" fillId="0" borderId="7" xfId="0" applyFont="1" applyFill="1" applyBorder="1" applyAlignment="1">
      <alignment horizontal="left" vertical="center" indent="1"/>
    </xf>
    <xf numFmtId="0" fontId="1" fillId="0" borderId="2" xfId="53" applyFont="1" applyFill="1" applyBorder="1" applyAlignment="1" applyProtection="1">
      <alignment horizontal="center" vertical="center"/>
    </xf>
    <xf numFmtId="0" fontId="1" fillId="0" borderId="3" xfId="53" applyFont="1" applyFill="1" applyBorder="1" applyAlignment="1" applyProtection="1">
      <alignment horizontal="center" vertical="center"/>
    </xf>
    <xf numFmtId="0" fontId="1" fillId="0" borderId="4" xfId="53" applyFont="1" applyFill="1" applyBorder="1" applyAlignment="1" applyProtection="1">
      <alignment horizontal="center" vertical="center"/>
    </xf>
    <xf numFmtId="0" fontId="13" fillId="0" borderId="6" xfId="53" applyFont="1" applyFill="1" applyBorder="1" applyAlignment="1" applyProtection="1">
      <alignment horizontal="right" vertical="center" wrapText="1"/>
      <protection locked="0"/>
    </xf>
    <xf numFmtId="0" fontId="16" fillId="0" borderId="1" xfId="53" applyFont="1" applyFill="1" applyBorder="1" applyAlignment="1" applyProtection="1">
      <alignment horizontal="center" vertical="center" wrapText="1"/>
    </xf>
    <xf numFmtId="0" fontId="16" fillId="0" borderId="5" xfId="53" applyFont="1" applyFill="1" applyBorder="1" applyAlignment="1" applyProtection="1">
      <alignment horizontal="center" vertical="center" wrapText="1"/>
    </xf>
    <xf numFmtId="0" fontId="15" fillId="0" borderId="0" xfId="53" applyFont="1" applyFill="1" applyBorder="1" applyAlignment="1" applyProtection="1">
      <alignment horizontal="right" vertical="center" wrapText="1"/>
    </xf>
    <xf numFmtId="0" fontId="23" fillId="0" borderId="0" xfId="53" applyFont="1" applyFill="1" applyBorder="1" applyAlignment="1" applyProtection="1">
      <alignment horizontal="center"/>
    </xf>
    <xf numFmtId="0" fontId="23" fillId="0" borderId="0" xfId="53" applyFont="1" applyFill="1" applyBorder="1" applyAlignment="1" applyProtection="1">
      <alignment horizontal="center" wrapText="1"/>
    </xf>
    <xf numFmtId="0" fontId="23" fillId="0" borderId="0" xfId="53" applyFont="1" applyFill="1" applyBorder="1" applyAlignment="1" applyProtection="1">
      <alignment wrapText="1"/>
    </xf>
    <xf numFmtId="0" fontId="23"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24" fillId="0" borderId="0" xfId="53" applyFont="1" applyFill="1" applyBorder="1" applyAlignment="1" applyProtection="1">
      <alignment horizontal="center" vertical="center" wrapText="1"/>
    </xf>
    <xf numFmtId="0" fontId="25" fillId="0" borderId="0" xfId="53" applyFont="1" applyFill="1" applyBorder="1" applyAlignment="1" applyProtection="1">
      <alignment horizontal="center" vertical="center" wrapText="1"/>
    </xf>
    <xf numFmtId="0" fontId="16" fillId="0" borderId="8" xfId="53" applyFont="1" applyFill="1" applyBorder="1" applyAlignment="1" applyProtection="1">
      <alignment horizontal="center" vertical="center" wrapText="1"/>
    </xf>
    <xf numFmtId="0" fontId="23" fillId="0" borderId="7" xfId="53" applyFont="1" applyFill="1" applyBorder="1" applyAlignment="1" applyProtection="1">
      <alignment horizontal="center" vertical="center" wrapText="1"/>
    </xf>
    <xf numFmtId="0" fontId="23" fillId="0" borderId="9" xfId="53" applyFont="1" applyFill="1" applyBorder="1" applyAlignment="1" applyProtection="1">
      <alignment horizontal="center" vertical="center" wrapText="1"/>
    </xf>
    <xf numFmtId="4" fontId="13" fillId="0" borderId="7" xfId="53" applyNumberFormat="1" applyFont="1" applyFill="1" applyBorder="1" applyAlignment="1" applyProtection="1">
      <alignment horizontal="right" vertical="center"/>
    </xf>
    <xf numFmtId="4" fontId="8" fillId="0" borderId="9" xfId="53" applyNumberFormat="1" applyFont="1" applyFill="1" applyBorder="1" applyAlignment="1" applyProtection="1">
      <alignment horizontal="right" vertical="center"/>
    </xf>
    <xf numFmtId="0" fontId="1" fillId="0" borderId="0" xfId="53" applyFont="1" applyFill="1" applyBorder="1" applyAlignment="1" applyProtection="1">
      <alignment vertical="top"/>
    </xf>
    <xf numFmtId="49" fontId="12" fillId="0" borderId="9" xfId="53" applyNumberFormat="1" applyFont="1" applyFill="1" applyBorder="1" applyAlignment="1" applyProtection="1">
      <alignment horizontal="center" vertical="center" wrapText="1"/>
    </xf>
    <xf numFmtId="49" fontId="12" fillId="0" borderId="10" xfId="53" applyNumberFormat="1" applyFont="1" applyFill="1" applyBorder="1" applyAlignment="1" applyProtection="1">
      <alignment horizontal="center" vertical="center" wrapText="1"/>
    </xf>
    <xf numFmtId="0" fontId="12" fillId="0" borderId="14" xfId="53" applyFont="1" applyFill="1" applyBorder="1" applyAlignment="1" applyProtection="1">
      <alignment horizontal="center" vertical="center"/>
    </xf>
    <xf numFmtId="49" fontId="12" fillId="0" borderId="9" xfId="53" applyNumberFormat="1" applyFont="1" applyFill="1" applyBorder="1" applyAlignment="1" applyProtection="1">
      <alignment horizontal="center" vertical="center"/>
    </xf>
    <xf numFmtId="49" fontId="12" fillId="0" borderId="11" xfId="53" applyNumberFormat="1" applyFont="1" applyFill="1" applyBorder="1" applyAlignment="1" applyProtection="1">
      <alignment horizontal="center" vertical="center"/>
    </xf>
    <xf numFmtId="0" fontId="8" fillId="0" borderId="7" xfId="0" applyFont="1" applyFill="1" applyBorder="1" applyAlignment="1">
      <alignment horizontal="left" vertical="center" wrapText="1"/>
    </xf>
    <xf numFmtId="43" fontId="13" fillId="0" borderId="9" xfId="53" applyNumberFormat="1" applyFont="1" applyFill="1" applyBorder="1" applyAlignment="1" applyProtection="1">
      <alignment horizontal="right" vertical="center"/>
    </xf>
    <xf numFmtId="43" fontId="13" fillId="0" borderId="20" xfId="53" applyNumberFormat="1" applyFont="1" applyFill="1" applyBorder="1" applyAlignment="1" applyProtection="1">
      <alignment horizontal="right" vertical="center"/>
    </xf>
    <xf numFmtId="0" fontId="8" fillId="0" borderId="7" xfId="53" applyFont="1" applyFill="1" applyBorder="1" applyAlignment="1" applyProtection="1">
      <alignment horizontal="right" vertical="center" wrapText="1"/>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43" fontId="13" fillId="0" borderId="6" xfId="53" applyNumberFormat="1" applyFont="1" applyFill="1" applyBorder="1" applyAlignment="1" applyProtection="1">
      <alignment horizontal="right" vertical="center"/>
    </xf>
    <xf numFmtId="0" fontId="8" fillId="0" borderId="7" xfId="0" applyFont="1" applyFill="1" applyBorder="1" applyAlignment="1">
      <alignment horizontal="center" vertical="center" wrapText="1"/>
    </xf>
    <xf numFmtId="43" fontId="13" fillId="0" borderId="7" xfId="53" applyNumberFormat="1" applyFont="1" applyFill="1" applyBorder="1" applyAlignment="1" applyProtection="1">
      <alignment horizontal="right" vertical="center"/>
    </xf>
    <xf numFmtId="43" fontId="13" fillId="0" borderId="11" xfId="53" applyNumberFormat="1" applyFont="1" applyFill="1" applyBorder="1" applyAlignment="1" applyProtection="1">
      <alignment horizontal="right" vertical="center"/>
    </xf>
    <xf numFmtId="0" fontId="15" fillId="0" borderId="0" xfId="53" applyFont="1" applyFill="1" applyBorder="1" applyAlignment="1" applyProtection="1">
      <alignment vertical="center"/>
    </xf>
    <xf numFmtId="0" fontId="26"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12" fillId="0" borderId="8" xfId="53" applyFont="1" applyFill="1" applyBorder="1" applyAlignment="1" applyProtection="1">
      <alignment horizontal="center" vertical="center"/>
      <protection locked="0"/>
    </xf>
    <xf numFmtId="0" fontId="13" fillId="0" borderId="7" xfId="53" applyFont="1" applyFill="1" applyBorder="1" applyAlignment="1" applyProtection="1">
      <alignment vertical="center"/>
    </xf>
    <xf numFmtId="0" fontId="13" fillId="0" borderId="7" xfId="53" applyFont="1" applyFill="1" applyBorder="1" applyAlignment="1" applyProtection="1">
      <alignment horizontal="left" vertical="center"/>
      <protection locked="0"/>
    </xf>
    <xf numFmtId="4" fontId="13" fillId="0" borderId="7" xfId="53" applyNumberFormat="1" applyFont="1" applyFill="1" applyBorder="1" applyAlignment="1" applyProtection="1">
      <alignment horizontal="right" vertical="center"/>
      <protection locked="0"/>
    </xf>
    <xf numFmtId="0" fontId="13" fillId="0" borderId="7" xfId="53" applyFont="1" applyFill="1" applyBorder="1" applyAlignment="1" applyProtection="1">
      <alignment vertical="center"/>
      <protection locked="0"/>
    </xf>
    <xf numFmtId="0" fontId="13" fillId="0" borderId="7" xfId="53" applyFont="1" applyFill="1" applyBorder="1" applyAlignment="1" applyProtection="1">
      <alignment horizontal="left" vertical="center"/>
    </xf>
    <xf numFmtId="0" fontId="28" fillId="0" borderId="7" xfId="53" applyFont="1" applyFill="1" applyBorder="1" applyAlignment="1" applyProtection="1">
      <alignment horizontal="right" vertical="center"/>
    </xf>
    <xf numFmtId="0" fontId="1" fillId="0" borderId="7" xfId="53" applyFont="1" applyFill="1" applyBorder="1" applyAlignment="1" applyProtection="1">
      <alignment vertical="center"/>
    </xf>
    <xf numFmtId="0" fontId="28" fillId="0" borderId="7" xfId="53" applyFont="1" applyFill="1" applyBorder="1" applyAlignment="1" applyProtection="1">
      <alignment horizontal="center" vertical="center"/>
    </xf>
    <xf numFmtId="0" fontId="28" fillId="0" borderId="7" xfId="53" applyFont="1" applyFill="1" applyBorder="1" applyAlignment="1" applyProtection="1">
      <alignment horizontal="center" vertical="center"/>
      <protection locked="0"/>
    </xf>
    <xf numFmtId="4" fontId="28" fillId="0" borderId="7" xfId="53" applyNumberFormat="1" applyFont="1" applyFill="1" applyBorder="1" applyAlignment="1" applyProtection="1">
      <alignment horizontal="right" vertical="center"/>
    </xf>
    <xf numFmtId="182" fontId="28" fillId="0" borderId="7" xfId="53" applyNumberFormat="1" applyFont="1" applyFill="1" applyBorder="1" applyAlignment="1" applyProtection="1">
      <alignment horizontal="right" vertical="center"/>
    </xf>
    <xf numFmtId="0" fontId="13" fillId="0" borderId="0" xfId="53" applyFont="1" applyFill="1" applyBorder="1" applyAlignment="1" applyProtection="1">
      <alignment horizontal="left" vertical="center" wrapText="1"/>
      <protection locked="0"/>
    </xf>
    <xf numFmtId="0" fontId="12" fillId="0" borderId="0" xfId="53" applyFont="1" applyFill="1" applyBorder="1" applyAlignment="1" applyProtection="1">
      <alignment horizontal="left" vertical="center" wrapText="1"/>
    </xf>
    <xf numFmtId="0" fontId="29" fillId="0" borderId="7" xfId="0" applyFont="1" applyFill="1" applyBorder="1" applyAlignment="1">
      <alignment horizontal="center" vertical="center"/>
    </xf>
    <xf numFmtId="0" fontId="12" fillId="0" borderId="21" xfId="53" applyFont="1" applyFill="1" applyBorder="1" applyAlignment="1" applyProtection="1">
      <alignment horizontal="center" vertical="center" wrapText="1"/>
    </xf>
    <xf numFmtId="0" fontId="12" fillId="0" borderId="22" xfId="53" applyFont="1" applyFill="1" applyBorder="1" applyAlignment="1" applyProtection="1">
      <alignment horizontal="center" vertical="center"/>
    </xf>
    <xf numFmtId="0" fontId="13" fillId="0" borderId="11" xfId="53" applyFont="1" applyFill="1" applyBorder="1" applyAlignment="1" applyProtection="1">
      <alignment horizontal="right" vertical="center"/>
    </xf>
    <xf numFmtId="0" fontId="12" fillId="0" borderId="2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1" fillId="0" borderId="8" xfId="53" applyFont="1" applyFill="1" applyBorder="1" applyAlignment="1" applyProtection="1">
      <alignment horizontal="center" vertical="center" wrapText="1"/>
      <protection locked="0"/>
    </xf>
    <xf numFmtId="0" fontId="1" fillId="0" borderId="14"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protection locked="0"/>
    </xf>
    <xf numFmtId="0" fontId="1" fillId="0" borderId="16" xfId="53" applyFont="1" applyFill="1" applyBorder="1" applyAlignment="1" applyProtection="1">
      <alignment horizontal="center" vertical="center" wrapText="1"/>
      <protection locked="0"/>
    </xf>
    <xf numFmtId="0" fontId="1" fillId="0" borderId="8" xfId="53" applyFont="1" applyFill="1" applyBorder="1" applyAlignment="1" applyProtection="1">
      <alignment horizontal="center" vertical="center" wrapText="1"/>
    </xf>
    <xf numFmtId="0" fontId="1" fillId="0" borderId="11" xfId="53" applyFont="1" applyFill="1" applyBorder="1" applyAlignment="1" applyProtection="1">
      <alignment horizontal="center" vertical="center" wrapText="1"/>
    </xf>
    <xf numFmtId="0" fontId="1" fillId="0" borderId="17" xfId="53" applyFont="1" applyFill="1" applyBorder="1" applyAlignment="1" applyProtection="1">
      <alignment horizontal="center" vertical="center" wrapText="1"/>
    </xf>
    <xf numFmtId="0" fontId="15" fillId="0" borderId="9" xfId="53" applyFont="1" applyFill="1" applyBorder="1" applyAlignment="1" applyProtection="1">
      <alignment horizontal="center" vertical="center"/>
    </xf>
    <xf numFmtId="0" fontId="15" fillId="0" borderId="7" xfId="53" applyFont="1" applyFill="1" applyBorder="1" applyAlignment="1" applyProtection="1">
      <alignment horizontal="center" vertical="center"/>
    </xf>
    <xf numFmtId="43" fontId="13" fillId="0" borderId="7" xfId="53" applyNumberFormat="1" applyFont="1" applyFill="1" applyBorder="1" applyAlignment="1" applyProtection="1">
      <alignment horizontal="right" vertical="center"/>
      <protection locked="0"/>
    </xf>
    <xf numFmtId="0" fontId="15" fillId="0" borderId="0" xfId="53" applyFont="1" applyFill="1" applyBorder="1" applyAlignment="1" applyProtection="1">
      <protection locked="0"/>
    </xf>
    <xf numFmtId="0" fontId="12" fillId="0" borderId="0" xfId="53" applyFont="1" applyFill="1" applyBorder="1" applyAlignment="1" applyProtection="1">
      <protection locked="0"/>
    </xf>
    <xf numFmtId="0" fontId="1" fillId="0" borderId="19" xfId="53" applyFont="1" applyFill="1" applyBorder="1" applyAlignment="1" applyProtection="1">
      <alignment horizontal="center" vertical="center" wrapText="1"/>
    </xf>
    <xf numFmtId="0" fontId="1" fillId="0" borderId="9" xfId="53" applyFont="1" applyFill="1" applyBorder="1" applyAlignment="1" applyProtection="1">
      <alignment horizontal="center" vertical="center" wrapText="1"/>
    </xf>
    <xf numFmtId="0" fontId="1" fillId="0" borderId="11" xfId="53" applyFont="1" applyFill="1" applyBorder="1" applyAlignment="1" applyProtection="1">
      <alignment horizontal="center" vertical="center" wrapText="1"/>
      <protection locked="0"/>
    </xf>
    <xf numFmtId="0" fontId="15" fillId="0" borderId="0" xfId="53" applyFont="1" applyFill="1" applyBorder="1" applyAlignment="1" applyProtection="1">
      <alignment horizontal="right" vertical="center"/>
      <protection locked="0"/>
    </xf>
    <xf numFmtId="0" fontId="15" fillId="0" borderId="0" xfId="53" applyFont="1" applyFill="1" applyBorder="1" applyAlignment="1" applyProtection="1">
      <alignment horizontal="right"/>
      <protection locked="0"/>
    </xf>
    <xf numFmtId="0" fontId="1" fillId="0" borderId="19" xfId="53" applyFont="1" applyFill="1" applyBorder="1" applyAlignment="1" applyProtection="1">
      <alignment horizontal="center" vertical="center" wrapText="1"/>
      <protection locked="0"/>
    </xf>
    <xf numFmtId="0" fontId="13" fillId="0" borderId="7" xfId="53" applyFont="1" applyFill="1" applyBorder="1" applyAlignment="1" applyProtection="1">
      <alignment horizontal="right" vertical="center"/>
    </xf>
    <xf numFmtId="0" fontId="30" fillId="0" borderId="0" xfId="53" applyFont="1" applyFill="1" applyBorder="1" applyAlignment="1" applyProtection="1"/>
    <xf numFmtId="0" fontId="10" fillId="0" borderId="0" xfId="53" applyFont="1" applyFill="1" applyBorder="1" applyAlignment="1" applyProtection="1">
      <alignment horizontal="center" vertical="top"/>
    </xf>
    <xf numFmtId="0" fontId="13" fillId="0" borderId="11" xfId="53" applyFont="1" applyFill="1" applyBorder="1" applyAlignment="1" applyProtection="1">
      <alignment horizontal="left" vertical="center"/>
    </xf>
    <xf numFmtId="4" fontId="13" fillId="0" borderId="21" xfId="53" applyNumberFormat="1" applyFont="1" applyFill="1" applyBorder="1" applyAlignment="1" applyProtection="1">
      <alignment horizontal="right" vertical="center"/>
      <protection locked="0"/>
    </xf>
    <xf numFmtId="0" fontId="1" fillId="0" borderId="7" xfId="53" applyFont="1" applyFill="1" applyBorder="1" applyAlignment="1" applyProtection="1"/>
    <xf numFmtId="4" fontId="13" fillId="0" borderId="8" xfId="53" applyNumberFormat="1" applyFont="1" applyFill="1" applyBorder="1" applyAlignment="1" applyProtection="1">
      <alignment horizontal="right" vertical="center"/>
    </xf>
    <xf numFmtId="0" fontId="28" fillId="0" borderId="11" xfId="53" applyFont="1" applyFill="1" applyBorder="1" applyAlignment="1" applyProtection="1">
      <alignment horizontal="center" vertical="center"/>
    </xf>
    <xf numFmtId="4" fontId="28" fillId="0" borderId="21" xfId="53" applyNumberFormat="1" applyFont="1" applyFill="1" applyBorder="1" applyAlignment="1" applyProtection="1">
      <alignment horizontal="right" vertical="center"/>
    </xf>
    <xf numFmtId="0" fontId="28" fillId="0" borderId="9" xfId="53" applyFont="1" applyFill="1" applyBorder="1" applyAlignment="1" applyProtection="1">
      <alignment horizontal="center" vertical="center"/>
    </xf>
    <xf numFmtId="4" fontId="28" fillId="0" borderId="6" xfId="53" applyNumberFormat="1" applyFont="1" applyFill="1" applyBorder="1" applyAlignment="1" applyProtection="1">
      <alignment horizontal="right" vertical="center"/>
    </xf>
    <xf numFmtId="0" fontId="13" fillId="0" borderId="21" xfId="53" applyFont="1" applyFill="1" applyBorder="1" applyAlignment="1" applyProtection="1">
      <alignment horizontal="right" vertical="center"/>
    </xf>
    <xf numFmtId="0" fontId="13" fillId="0" borderId="12" xfId="53" applyFont="1" applyFill="1" applyBorder="1" applyAlignment="1" applyProtection="1">
      <alignment horizontal="right" vertical="center"/>
    </xf>
    <xf numFmtId="0" fontId="28" fillId="0" borderId="11" xfId="53" applyFont="1" applyFill="1" applyBorder="1" applyAlignment="1" applyProtection="1">
      <alignment horizontal="center" vertical="center"/>
      <protection locked="0"/>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1" ySplit="6" topLeftCell="B7" activePane="bottomRight" state="frozen"/>
      <selection/>
      <selection pane="topRight"/>
      <selection pane="bottomLeft"/>
      <selection pane="bottomRight" activeCell="B9" sqref="B9"/>
    </sheetView>
  </sheetViews>
  <sheetFormatPr defaultColWidth="8" defaultRowHeight="12" outlineLevelCol="3"/>
  <cols>
    <col min="1" max="1" width="39.5714285714286" style="33" customWidth="1"/>
    <col min="2" max="2" width="43.1333333333333" style="33" customWidth="1"/>
    <col min="3" max="3" width="40.4285714285714" style="33" customWidth="1"/>
    <col min="4" max="4" width="46.1333333333333" style="33" customWidth="1"/>
    <col min="5" max="5" width="8" style="18" customWidth="1"/>
    <col min="6" max="16384" width="8" style="18"/>
  </cols>
  <sheetData>
    <row r="1" ht="17" customHeight="1" spans="1:4">
      <c r="A1" s="217"/>
      <c r="B1" s="34"/>
      <c r="C1" s="34"/>
      <c r="D1" s="96" t="s">
        <v>0</v>
      </c>
    </row>
    <row r="2" ht="36" customHeight="1" spans="1:4">
      <c r="A2" s="19" t="s">
        <v>1</v>
      </c>
      <c r="B2" s="218"/>
      <c r="C2" s="218"/>
      <c r="D2" s="218"/>
    </row>
    <row r="3" ht="21" customHeight="1" spans="1:4">
      <c r="A3" s="58" t="s">
        <v>2</v>
      </c>
      <c r="B3" s="175"/>
      <c r="C3" s="175"/>
      <c r="D3" s="95" t="s">
        <v>3</v>
      </c>
    </row>
    <row r="4" ht="19.5" customHeight="1" spans="1:4">
      <c r="A4" s="42" t="s">
        <v>4</v>
      </c>
      <c r="B4" s="107"/>
      <c r="C4" s="42" t="s">
        <v>5</v>
      </c>
      <c r="D4" s="107"/>
    </row>
    <row r="5" ht="19.5" customHeight="1" spans="1:4">
      <c r="A5" s="41" t="s">
        <v>6</v>
      </c>
      <c r="B5" s="41" t="s">
        <v>7</v>
      </c>
      <c r="C5" s="41" t="s">
        <v>8</v>
      </c>
      <c r="D5" s="41" t="s">
        <v>7</v>
      </c>
    </row>
    <row r="6" ht="19.5" customHeight="1" spans="1:4">
      <c r="A6" s="44"/>
      <c r="B6" s="44"/>
      <c r="C6" s="44"/>
      <c r="D6" s="44"/>
    </row>
    <row r="7" ht="20.25" customHeight="1" spans="1:4">
      <c r="A7" s="181" t="s">
        <v>9</v>
      </c>
      <c r="B7" s="155">
        <v>2622.19</v>
      </c>
      <c r="C7" s="181" t="s">
        <v>10</v>
      </c>
      <c r="D7" s="155"/>
    </row>
    <row r="8" ht="20.25" customHeight="1" spans="1:4">
      <c r="A8" s="181" t="s">
        <v>11</v>
      </c>
      <c r="B8" s="155"/>
      <c r="C8" s="181" t="s">
        <v>12</v>
      </c>
      <c r="D8" s="155"/>
    </row>
    <row r="9" ht="20.25" customHeight="1" spans="1:4">
      <c r="A9" s="181" t="s">
        <v>13</v>
      </c>
      <c r="B9" s="155"/>
      <c r="C9" s="181" t="s">
        <v>14</v>
      </c>
      <c r="D9" s="155"/>
    </row>
    <row r="10" ht="20.25" customHeight="1" spans="1:4">
      <c r="A10" s="181" t="s">
        <v>15</v>
      </c>
      <c r="B10" s="179"/>
      <c r="C10" s="181" t="s">
        <v>16</v>
      </c>
      <c r="D10" s="155"/>
    </row>
    <row r="11" ht="20.25" customHeight="1" spans="1:4">
      <c r="A11" s="181" t="s">
        <v>17</v>
      </c>
      <c r="B11" s="179"/>
      <c r="C11" s="181" t="s">
        <v>18</v>
      </c>
      <c r="D11" s="155"/>
    </row>
    <row r="12" ht="20.25" customHeight="1" spans="1:4">
      <c r="A12" s="181" t="s">
        <v>19</v>
      </c>
      <c r="B12" s="179"/>
      <c r="C12" s="181" t="s">
        <v>20</v>
      </c>
      <c r="D12" s="155"/>
    </row>
    <row r="13" ht="20.25" customHeight="1" spans="1:4">
      <c r="A13" s="181" t="s">
        <v>21</v>
      </c>
      <c r="B13" s="179"/>
      <c r="C13" s="181" t="s">
        <v>22</v>
      </c>
      <c r="D13" s="155"/>
    </row>
    <row r="14" ht="20.25" customHeight="1" spans="1:4">
      <c r="A14" s="181" t="s">
        <v>23</v>
      </c>
      <c r="B14" s="179"/>
      <c r="C14" s="181" t="s">
        <v>24</v>
      </c>
      <c r="D14" s="155">
        <v>2564.29</v>
      </c>
    </row>
    <row r="15" ht="20.25" customHeight="1" spans="1:4">
      <c r="A15" s="219" t="s">
        <v>25</v>
      </c>
      <c r="B15" s="220"/>
      <c r="C15" s="181" t="s">
        <v>26</v>
      </c>
      <c r="D15" s="155">
        <v>33.93</v>
      </c>
    </row>
    <row r="16" ht="20.25" customHeight="1" spans="1:4">
      <c r="A16" s="219" t="s">
        <v>27</v>
      </c>
      <c r="B16" s="221"/>
      <c r="C16" s="181" t="s">
        <v>28</v>
      </c>
      <c r="D16" s="155"/>
    </row>
    <row r="17" ht="20.25" customHeight="1" spans="1:4">
      <c r="A17" s="221"/>
      <c r="B17" s="221"/>
      <c r="C17" s="181" t="s">
        <v>29</v>
      </c>
      <c r="D17" s="155"/>
    </row>
    <row r="18" ht="20.25" customHeight="1" spans="1:4">
      <c r="A18" s="221"/>
      <c r="B18" s="221"/>
      <c r="C18" s="181" t="s">
        <v>30</v>
      </c>
      <c r="D18" s="155"/>
    </row>
    <row r="19" ht="20.25" customHeight="1" spans="1:4">
      <c r="A19" s="221"/>
      <c r="B19" s="221"/>
      <c r="C19" s="181" t="s">
        <v>31</v>
      </c>
      <c r="D19" s="155"/>
    </row>
    <row r="20" ht="20.25" customHeight="1" spans="1:4">
      <c r="A20" s="221"/>
      <c r="B20" s="221"/>
      <c r="C20" s="181" t="s">
        <v>32</v>
      </c>
      <c r="D20" s="155"/>
    </row>
    <row r="21" ht="20.25" customHeight="1" spans="1:4">
      <c r="A21" s="221"/>
      <c r="B21" s="221"/>
      <c r="C21" s="181" t="s">
        <v>33</v>
      </c>
      <c r="D21" s="155"/>
    </row>
    <row r="22" ht="20.25" customHeight="1" spans="1:4">
      <c r="A22" s="221"/>
      <c r="B22" s="221"/>
      <c r="C22" s="181" t="s">
        <v>34</v>
      </c>
      <c r="D22" s="155"/>
    </row>
    <row r="23" ht="20.25" customHeight="1" spans="1:4">
      <c r="A23" s="221"/>
      <c r="B23" s="221"/>
      <c r="C23" s="181" t="s">
        <v>35</v>
      </c>
      <c r="D23" s="155"/>
    </row>
    <row r="24" ht="20.25" customHeight="1" spans="1:4">
      <c r="A24" s="221"/>
      <c r="B24" s="221"/>
      <c r="C24" s="181" t="s">
        <v>36</v>
      </c>
      <c r="D24" s="155"/>
    </row>
    <row r="25" ht="20.25" customHeight="1" spans="1:4">
      <c r="A25" s="221"/>
      <c r="B25" s="221"/>
      <c r="C25" s="181" t="s">
        <v>37</v>
      </c>
      <c r="D25" s="155">
        <v>23.97</v>
      </c>
    </row>
    <row r="26" ht="20.25" customHeight="1" spans="1:4">
      <c r="A26" s="221"/>
      <c r="B26" s="221"/>
      <c r="C26" s="181" t="s">
        <v>38</v>
      </c>
      <c r="D26" s="155"/>
    </row>
    <row r="27" ht="20.25" customHeight="1" spans="1:4">
      <c r="A27" s="221"/>
      <c r="B27" s="221"/>
      <c r="C27" s="181" t="s">
        <v>39</v>
      </c>
      <c r="D27" s="155"/>
    </row>
    <row r="28" ht="20.25" customHeight="1" spans="1:4">
      <c r="A28" s="221"/>
      <c r="B28" s="221"/>
      <c r="C28" s="181" t="s">
        <v>40</v>
      </c>
      <c r="D28" s="155"/>
    </row>
    <row r="29" ht="20.25" customHeight="1" spans="1:4">
      <c r="A29" s="221"/>
      <c r="B29" s="221"/>
      <c r="C29" s="181" t="s">
        <v>41</v>
      </c>
      <c r="D29" s="222"/>
    </row>
    <row r="30" ht="20.25" customHeight="1" spans="1:4">
      <c r="A30" s="223" t="s">
        <v>42</v>
      </c>
      <c r="B30" s="224">
        <v>2622.19</v>
      </c>
      <c r="C30" s="225" t="s">
        <v>43</v>
      </c>
      <c r="D30" s="226">
        <v>2622.19</v>
      </c>
    </row>
    <row r="31" ht="20.25" customHeight="1" spans="1:4">
      <c r="A31" s="219" t="s">
        <v>44</v>
      </c>
      <c r="B31" s="227"/>
      <c r="C31" s="181" t="s">
        <v>45</v>
      </c>
      <c r="D31" s="228" t="s">
        <v>46</v>
      </c>
    </row>
    <row r="32" ht="20.25" customHeight="1" spans="1:4">
      <c r="A32" s="229" t="s">
        <v>47</v>
      </c>
      <c r="B32" s="224">
        <v>2622.19</v>
      </c>
      <c r="C32" s="225" t="s">
        <v>48</v>
      </c>
      <c r="D32" s="226">
        <v>2622.19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3"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11" sqref="A11"/>
    </sheetView>
  </sheetViews>
  <sheetFormatPr defaultColWidth="8.87619047619048" defaultRowHeight="12" outlineLevelRow="7"/>
  <cols>
    <col min="1" max="1" width="34.2857142857143" style="17" customWidth="1"/>
    <col min="2" max="2" width="29" style="17" customWidth="1"/>
    <col min="3" max="5" width="23.5714285714286" style="17" customWidth="1"/>
    <col min="6" max="6" width="11.2857142857143" style="18" customWidth="1"/>
    <col min="7" max="7" width="25.1333333333333" style="17" customWidth="1"/>
    <col min="8" max="8" width="15.5714285714286" style="18" customWidth="1"/>
    <col min="9" max="9" width="13.4285714285714" style="18" customWidth="1"/>
    <col min="10" max="10" width="18.8380952380952" style="17" customWidth="1"/>
    <col min="11" max="11" width="9.13333333333333" style="18" customWidth="1"/>
    <col min="12" max="16384" width="9.13333333333333" style="18"/>
  </cols>
  <sheetData>
    <row r="1" customHeight="1" spans="10:10">
      <c r="J1" s="32" t="s">
        <v>505</v>
      </c>
    </row>
    <row r="2" ht="28.5" customHeight="1" spans="1:10">
      <c r="A2" s="19" t="s">
        <v>506</v>
      </c>
      <c r="B2" s="20"/>
      <c r="C2" s="20"/>
      <c r="D2" s="20"/>
      <c r="E2" s="21"/>
      <c r="F2" s="22"/>
      <c r="G2" s="21"/>
      <c r="H2" s="22"/>
      <c r="I2" s="22"/>
      <c r="J2" s="21"/>
    </row>
    <row r="3" ht="17.25" customHeight="1" spans="1:1">
      <c r="A3" s="23" t="s">
        <v>2</v>
      </c>
    </row>
    <row r="4" ht="44.25" customHeight="1" spans="1:10">
      <c r="A4" s="24" t="s">
        <v>349</v>
      </c>
      <c r="B4" s="24" t="s">
        <v>350</v>
      </c>
      <c r="C4" s="24" t="s">
        <v>351</v>
      </c>
      <c r="D4" s="24" t="s">
        <v>352</v>
      </c>
      <c r="E4" s="24" t="s">
        <v>353</v>
      </c>
      <c r="F4" s="25" t="s">
        <v>354</v>
      </c>
      <c r="G4" s="24" t="s">
        <v>355</v>
      </c>
      <c r="H4" s="25" t="s">
        <v>356</v>
      </c>
      <c r="I4" s="25" t="s">
        <v>357</v>
      </c>
      <c r="J4" s="24" t="s">
        <v>358</v>
      </c>
    </row>
    <row r="5" ht="14.25" customHeight="1" spans="1:10">
      <c r="A5" s="24">
        <v>1</v>
      </c>
      <c r="B5" s="24">
        <v>2</v>
      </c>
      <c r="C5" s="24">
        <v>3</v>
      </c>
      <c r="D5" s="24">
        <v>4</v>
      </c>
      <c r="E5" s="24">
        <v>5</v>
      </c>
      <c r="F5" s="25">
        <v>6</v>
      </c>
      <c r="G5" s="24">
        <v>7</v>
      </c>
      <c r="H5" s="25">
        <v>8</v>
      </c>
      <c r="I5" s="25">
        <v>9</v>
      </c>
      <c r="J5" s="24">
        <v>10</v>
      </c>
    </row>
    <row r="6" ht="42" customHeight="1" spans="1:10">
      <c r="A6" s="26" t="s">
        <v>68</v>
      </c>
      <c r="B6" s="27"/>
      <c r="C6" s="27"/>
      <c r="D6" s="27"/>
      <c r="E6" s="28"/>
      <c r="F6" s="29"/>
      <c r="G6" s="28"/>
      <c r="H6" s="29"/>
      <c r="I6" s="29"/>
      <c r="J6" s="28"/>
    </row>
    <row r="7" ht="42.75" customHeight="1" spans="1:10">
      <c r="A7" s="30" t="s">
        <v>68</v>
      </c>
      <c r="B7" s="30" t="s">
        <v>68</v>
      </c>
      <c r="C7" s="30" t="s">
        <v>68</v>
      </c>
      <c r="D7" s="30" t="s">
        <v>68</v>
      </c>
      <c r="E7" s="26" t="s">
        <v>68</v>
      </c>
      <c r="F7" s="30" t="s">
        <v>68</v>
      </c>
      <c r="G7" s="26" t="s">
        <v>68</v>
      </c>
      <c r="H7" s="30" t="s">
        <v>68</v>
      </c>
      <c r="I7" s="30" t="s">
        <v>68</v>
      </c>
      <c r="J7" s="26" t="s">
        <v>68</v>
      </c>
    </row>
    <row r="8" spans="1:1">
      <c r="A8" s="31" t="s">
        <v>507</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A9" sqref="A9"/>
    </sheetView>
  </sheetViews>
  <sheetFormatPr defaultColWidth="8.87619047619048" defaultRowHeight="14.25" customHeight="1" outlineLevelCol="5"/>
  <cols>
    <col min="1" max="2" width="21.1333333333333" style="98" customWidth="1"/>
    <col min="3" max="3" width="21.1333333333333" style="33" customWidth="1"/>
    <col min="4" max="4" width="27.7142857142857" style="33" customWidth="1"/>
    <col min="5" max="6" width="36.7142857142857" style="33" customWidth="1"/>
    <col min="7" max="7" width="9.13333333333333" style="33" customWidth="1"/>
    <col min="8" max="16384" width="9.13333333333333" style="33"/>
  </cols>
  <sheetData>
    <row r="1" ht="12" customHeight="1" spans="1:6">
      <c r="A1" s="99">
        <v>0</v>
      </c>
      <c r="B1" s="99">
        <v>0</v>
      </c>
      <c r="C1" s="100">
        <v>1</v>
      </c>
      <c r="D1" s="101"/>
      <c r="E1" s="101"/>
      <c r="F1" s="101" t="s">
        <v>508</v>
      </c>
    </row>
    <row r="2" ht="26.25" customHeight="1" spans="1:6">
      <c r="A2" s="102" t="s">
        <v>509</v>
      </c>
      <c r="B2" s="102"/>
      <c r="C2" s="103"/>
      <c r="D2" s="103"/>
      <c r="E2" s="104"/>
      <c r="F2" s="104"/>
    </row>
    <row r="3" ht="13.5" customHeight="1" spans="1:6">
      <c r="A3" s="105" t="s">
        <v>2</v>
      </c>
      <c r="B3" s="105"/>
      <c r="C3" s="100"/>
      <c r="D3" s="101"/>
      <c r="E3" s="101"/>
      <c r="F3" s="101" t="s">
        <v>3</v>
      </c>
    </row>
    <row r="4" ht="19.5" customHeight="1" spans="1:6">
      <c r="A4" s="41" t="s">
        <v>203</v>
      </c>
      <c r="B4" s="106" t="s">
        <v>72</v>
      </c>
      <c r="C4" s="41" t="s">
        <v>73</v>
      </c>
      <c r="D4" s="42" t="s">
        <v>510</v>
      </c>
      <c r="E4" s="43"/>
      <c r="F4" s="107"/>
    </row>
    <row r="5" ht="18.75" customHeight="1" spans="1:6">
      <c r="A5" s="44"/>
      <c r="B5" s="108"/>
      <c r="C5" s="45"/>
      <c r="D5" s="41" t="s">
        <v>53</v>
      </c>
      <c r="E5" s="42" t="s">
        <v>75</v>
      </c>
      <c r="F5" s="41" t="s">
        <v>76</v>
      </c>
    </row>
    <row r="6" ht="18.75" customHeight="1" spans="1:6">
      <c r="A6" s="109">
        <v>1</v>
      </c>
      <c r="B6" s="109" t="s">
        <v>187</v>
      </c>
      <c r="C6" s="48">
        <v>3</v>
      </c>
      <c r="D6" s="109" t="s">
        <v>189</v>
      </c>
      <c r="E6" s="109" t="s">
        <v>190</v>
      </c>
      <c r="F6" s="48">
        <v>6</v>
      </c>
    </row>
    <row r="7" ht="18.75" customHeight="1" spans="1:6">
      <c r="A7" s="26" t="s">
        <v>68</v>
      </c>
      <c r="B7" s="26" t="s">
        <v>68</v>
      </c>
      <c r="C7" s="26" t="s">
        <v>68</v>
      </c>
      <c r="D7" s="110" t="s">
        <v>68</v>
      </c>
      <c r="E7" s="111" t="s">
        <v>68</v>
      </c>
      <c r="F7" s="111" t="s">
        <v>68</v>
      </c>
    </row>
    <row r="8" ht="18.75" customHeight="1" spans="1:6">
      <c r="A8" s="112" t="s">
        <v>146</v>
      </c>
      <c r="B8" s="113"/>
      <c r="C8" s="114" t="s">
        <v>146</v>
      </c>
      <c r="D8" s="110" t="s">
        <v>68</v>
      </c>
      <c r="E8" s="111" t="s">
        <v>68</v>
      </c>
      <c r="F8" s="111" t="s">
        <v>68</v>
      </c>
    </row>
    <row r="9" customHeight="1" spans="1:1">
      <c r="A9" s="31" t="s">
        <v>507</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
  <sheetViews>
    <sheetView zoomScaleSheetLayoutView="60" workbookViewId="0">
      <selection activeCell="A22" sqref="A22"/>
    </sheetView>
  </sheetViews>
  <sheetFormatPr defaultColWidth="8.87619047619048" defaultRowHeight="14.25" customHeight="1"/>
  <cols>
    <col min="1" max="1" width="20.7142857142857" style="33" customWidth="1"/>
    <col min="2" max="2" width="21.7142857142857" style="33" customWidth="1"/>
    <col min="3" max="3" width="35.2857142857143" style="33" customWidth="1"/>
    <col min="4" max="4" width="7.71428571428571" style="33" customWidth="1"/>
    <col min="5" max="6" width="10.2857142857143" style="33" customWidth="1"/>
    <col min="7" max="7" width="12" style="33" customWidth="1"/>
    <col min="8" max="10" width="10" style="33" customWidth="1"/>
    <col min="11" max="11" width="9.13333333333333" style="18" customWidth="1"/>
    <col min="12" max="13" width="9.13333333333333" style="33" customWidth="1"/>
    <col min="14" max="15" width="12.7142857142857" style="33" customWidth="1"/>
    <col min="16" max="16" width="9.13333333333333" style="18" customWidth="1"/>
    <col min="17" max="17" width="10.4285714285714" style="33" customWidth="1"/>
    <col min="18" max="18" width="9.13333333333333" style="18" customWidth="1"/>
    <col min="19" max="16384" width="9.13333333333333" style="18"/>
  </cols>
  <sheetData>
    <row r="1" ht="13.5" customHeight="1" spans="1:17">
      <c r="A1" s="34"/>
      <c r="B1" s="34"/>
      <c r="C1" s="34"/>
      <c r="D1" s="34"/>
      <c r="E1" s="34"/>
      <c r="F1" s="34"/>
      <c r="G1" s="34"/>
      <c r="H1" s="34"/>
      <c r="I1" s="34"/>
      <c r="J1" s="34"/>
      <c r="P1" s="32"/>
      <c r="Q1" s="95" t="s">
        <v>511</v>
      </c>
    </row>
    <row r="2" ht="27.75" customHeight="1" spans="1:17">
      <c r="A2" s="36" t="s">
        <v>512</v>
      </c>
      <c r="B2" s="20"/>
      <c r="C2" s="20"/>
      <c r="D2" s="20"/>
      <c r="E2" s="21"/>
      <c r="F2" s="21"/>
      <c r="G2" s="21"/>
      <c r="H2" s="21"/>
      <c r="I2" s="21"/>
      <c r="J2" s="21"/>
      <c r="K2" s="22"/>
      <c r="L2" s="21"/>
      <c r="M2" s="21"/>
      <c r="N2" s="21"/>
      <c r="O2" s="21"/>
      <c r="P2" s="22"/>
      <c r="Q2" s="21"/>
    </row>
    <row r="3" ht="18.75" customHeight="1" spans="1:17">
      <c r="A3" s="58" t="s">
        <v>2</v>
      </c>
      <c r="B3" s="59"/>
      <c r="C3" s="59"/>
      <c r="D3" s="59"/>
      <c r="E3" s="59"/>
      <c r="F3" s="59"/>
      <c r="G3" s="59"/>
      <c r="H3" s="59"/>
      <c r="I3" s="59"/>
      <c r="J3" s="59"/>
      <c r="P3" s="52"/>
      <c r="Q3" s="96" t="s">
        <v>195</v>
      </c>
    </row>
    <row r="4" ht="15.75" customHeight="1" spans="1:17">
      <c r="A4" s="46" t="s">
        <v>513</v>
      </c>
      <c r="B4" s="77" t="s">
        <v>514</v>
      </c>
      <c r="C4" s="77" t="s">
        <v>515</v>
      </c>
      <c r="D4" s="77" t="s">
        <v>516</v>
      </c>
      <c r="E4" s="77" t="s">
        <v>517</v>
      </c>
      <c r="F4" s="77" t="s">
        <v>518</v>
      </c>
      <c r="G4" s="78" t="s">
        <v>210</v>
      </c>
      <c r="H4" s="79"/>
      <c r="I4" s="79"/>
      <c r="J4" s="78"/>
      <c r="K4" s="91"/>
      <c r="L4" s="78"/>
      <c r="M4" s="78"/>
      <c r="N4" s="78"/>
      <c r="O4" s="78"/>
      <c r="P4" s="91"/>
      <c r="Q4" s="97"/>
    </row>
    <row r="5" ht="17.25" customHeight="1" spans="1:17">
      <c r="A5" s="80"/>
      <c r="B5" s="81"/>
      <c r="C5" s="81"/>
      <c r="D5" s="81"/>
      <c r="E5" s="81"/>
      <c r="F5" s="81"/>
      <c r="G5" s="82" t="s">
        <v>53</v>
      </c>
      <c r="H5" s="60" t="s">
        <v>56</v>
      </c>
      <c r="I5" s="60" t="s">
        <v>519</v>
      </c>
      <c r="J5" s="81" t="s">
        <v>520</v>
      </c>
      <c r="K5" s="92" t="s">
        <v>521</v>
      </c>
      <c r="L5" s="85" t="s">
        <v>60</v>
      </c>
      <c r="M5" s="85"/>
      <c r="N5" s="85"/>
      <c r="O5" s="85"/>
      <c r="P5" s="93"/>
      <c r="Q5" s="84"/>
    </row>
    <row r="6" ht="54" customHeight="1" spans="1:17">
      <c r="A6" s="83"/>
      <c r="B6" s="84"/>
      <c r="C6" s="84"/>
      <c r="D6" s="84"/>
      <c r="E6" s="84"/>
      <c r="F6" s="84"/>
      <c r="G6" s="85"/>
      <c r="H6" s="60"/>
      <c r="I6" s="60"/>
      <c r="J6" s="84"/>
      <c r="K6" s="94"/>
      <c r="L6" s="84" t="s">
        <v>55</v>
      </c>
      <c r="M6" s="84" t="s">
        <v>61</v>
      </c>
      <c r="N6" s="84" t="s">
        <v>321</v>
      </c>
      <c r="O6" s="84" t="s">
        <v>63</v>
      </c>
      <c r="P6" s="94" t="s">
        <v>64</v>
      </c>
      <c r="Q6" s="84" t="s">
        <v>65</v>
      </c>
    </row>
    <row r="7" ht="15" customHeight="1" spans="1:17">
      <c r="A7" s="44">
        <v>1</v>
      </c>
      <c r="B7" s="86">
        <v>2</v>
      </c>
      <c r="C7" s="86">
        <v>3</v>
      </c>
      <c r="D7" s="44">
        <v>4</v>
      </c>
      <c r="E7" s="86">
        <v>5</v>
      </c>
      <c r="F7" s="86">
        <v>6</v>
      </c>
      <c r="G7" s="44">
        <v>7</v>
      </c>
      <c r="H7" s="86">
        <v>8</v>
      </c>
      <c r="I7" s="86">
        <v>9</v>
      </c>
      <c r="J7" s="44">
        <v>10</v>
      </c>
      <c r="K7" s="86">
        <v>11</v>
      </c>
      <c r="L7" s="86">
        <v>12</v>
      </c>
      <c r="M7" s="44">
        <v>13</v>
      </c>
      <c r="N7" s="86">
        <v>14</v>
      </c>
      <c r="O7" s="86">
        <v>15</v>
      </c>
      <c r="P7" s="44">
        <v>16</v>
      </c>
      <c r="Q7" s="86">
        <v>17</v>
      </c>
    </row>
    <row r="8" ht="21" customHeight="1" spans="1:17">
      <c r="A8" s="87" t="s">
        <v>331</v>
      </c>
      <c r="B8" s="13"/>
      <c r="C8" s="13"/>
      <c r="D8" s="88"/>
      <c r="E8" s="88"/>
      <c r="F8" s="88">
        <v>0.8</v>
      </c>
      <c r="G8" s="88">
        <v>0.8</v>
      </c>
      <c r="H8" s="88">
        <v>0.8</v>
      </c>
      <c r="I8" s="88"/>
      <c r="J8" s="90"/>
      <c r="K8" s="90"/>
      <c r="L8" s="88"/>
      <c r="M8" s="88"/>
      <c r="N8" s="88"/>
      <c r="O8" s="88"/>
      <c r="P8" s="88"/>
      <c r="Q8" s="88"/>
    </row>
    <row r="9" ht="21" customHeight="1" spans="1:17">
      <c r="A9" s="13"/>
      <c r="B9" s="13" t="s">
        <v>522</v>
      </c>
      <c r="C9" s="13" t="str">
        <f>"A05010500"&amp;"  "&amp;"柜类"</f>
        <v>A05010500  柜类</v>
      </c>
      <c r="D9" s="89" t="s">
        <v>523</v>
      </c>
      <c r="E9" s="14">
        <v>1</v>
      </c>
      <c r="F9" s="88">
        <v>0.1</v>
      </c>
      <c r="G9" s="88">
        <v>0.1</v>
      </c>
      <c r="H9" s="90">
        <v>0.1</v>
      </c>
      <c r="I9" s="90"/>
      <c r="J9" s="90"/>
      <c r="K9" s="90"/>
      <c r="L9" s="88"/>
      <c r="M9" s="88"/>
      <c r="N9" s="88"/>
      <c r="O9" s="88"/>
      <c r="P9" s="88"/>
      <c r="Q9" s="88"/>
    </row>
    <row r="10" ht="21" customHeight="1" spans="1:17">
      <c r="A10" s="13"/>
      <c r="B10" s="13" t="s">
        <v>524</v>
      </c>
      <c r="C10" s="13" t="str">
        <f>"A05040101"&amp;"  "&amp;"复印纸"</f>
        <v>A05040101  复印纸</v>
      </c>
      <c r="D10" s="89" t="s">
        <v>525</v>
      </c>
      <c r="E10" s="14">
        <v>20</v>
      </c>
      <c r="F10" s="88">
        <v>0.3</v>
      </c>
      <c r="G10" s="88">
        <v>0.3</v>
      </c>
      <c r="H10" s="90">
        <v>0.3</v>
      </c>
      <c r="I10" s="90"/>
      <c r="J10" s="90"/>
      <c r="K10" s="90"/>
      <c r="L10" s="88"/>
      <c r="M10" s="88"/>
      <c r="N10" s="88"/>
      <c r="O10" s="88"/>
      <c r="P10" s="88"/>
      <c r="Q10" s="88"/>
    </row>
    <row r="11" customHeight="1" spans="1:17">
      <c r="A11" s="13"/>
      <c r="B11" s="13" t="s">
        <v>526</v>
      </c>
      <c r="C11" s="13" t="str">
        <f>"A02021000"&amp;"  "&amp;"打印机"</f>
        <v>A02021000  打印机</v>
      </c>
      <c r="D11" s="89" t="s">
        <v>527</v>
      </c>
      <c r="E11" s="14">
        <v>1</v>
      </c>
      <c r="F11" s="88">
        <v>0.4</v>
      </c>
      <c r="G11" s="88">
        <v>0.4</v>
      </c>
      <c r="H11" s="90">
        <v>0.4</v>
      </c>
      <c r="I11" s="90"/>
      <c r="J11" s="90"/>
      <c r="K11" s="90"/>
      <c r="L11" s="88"/>
      <c r="M11" s="88"/>
      <c r="N11" s="88"/>
      <c r="O11" s="88"/>
      <c r="P11" s="88"/>
      <c r="Q11" s="88"/>
    </row>
    <row r="12" customHeight="1" spans="1:17">
      <c r="A12" s="87" t="s">
        <v>277</v>
      </c>
      <c r="B12" s="13"/>
      <c r="C12" s="13"/>
      <c r="D12" s="13"/>
      <c r="E12" s="13"/>
      <c r="F12" s="88">
        <v>2.3</v>
      </c>
      <c r="G12" s="88">
        <v>2.3</v>
      </c>
      <c r="H12" s="88">
        <v>2.3</v>
      </c>
      <c r="I12" s="88"/>
      <c r="J12" s="90"/>
      <c r="K12" s="90"/>
      <c r="L12" s="88"/>
      <c r="M12" s="88"/>
      <c r="N12" s="88"/>
      <c r="O12" s="88"/>
      <c r="P12" s="88"/>
      <c r="Q12" s="88"/>
    </row>
    <row r="13" customHeight="1" spans="1:17">
      <c r="A13" s="13"/>
      <c r="B13" s="13" t="s">
        <v>291</v>
      </c>
      <c r="C13" s="13" t="str">
        <f>"C22000000"&amp;"  "&amp;"会议、展览、住宿和餐饮服务"</f>
        <v>C22000000  会议、展览、住宿和餐饮服务</v>
      </c>
      <c r="D13" s="89" t="s">
        <v>427</v>
      </c>
      <c r="E13" s="14">
        <v>4</v>
      </c>
      <c r="F13" s="88">
        <v>0.4</v>
      </c>
      <c r="G13" s="88">
        <v>0.4</v>
      </c>
      <c r="H13" s="90">
        <v>0.4</v>
      </c>
      <c r="I13" s="90"/>
      <c r="J13" s="90"/>
      <c r="K13" s="90"/>
      <c r="L13" s="88"/>
      <c r="M13" s="88"/>
      <c r="N13" s="88"/>
      <c r="O13" s="88"/>
      <c r="P13" s="88"/>
      <c r="Q13" s="88"/>
    </row>
    <row r="14" customHeight="1" spans="1:17">
      <c r="A14" s="13"/>
      <c r="B14" s="13" t="s">
        <v>528</v>
      </c>
      <c r="C14" s="13" t="str">
        <f>"A05040101"&amp;"  "&amp;"复印纸"</f>
        <v>A05040101  复印纸</v>
      </c>
      <c r="D14" s="89" t="s">
        <v>525</v>
      </c>
      <c r="E14" s="14">
        <v>20</v>
      </c>
      <c r="F14" s="88">
        <v>0.3</v>
      </c>
      <c r="G14" s="88">
        <v>0.3</v>
      </c>
      <c r="H14" s="90">
        <v>0.3</v>
      </c>
      <c r="I14" s="90"/>
      <c r="J14" s="90"/>
      <c r="K14" s="90"/>
      <c r="L14" s="88"/>
      <c r="M14" s="88"/>
      <c r="N14" s="88"/>
      <c r="O14" s="88"/>
      <c r="P14" s="88"/>
      <c r="Q14" s="88"/>
    </row>
    <row r="15" customHeight="1" spans="1:17">
      <c r="A15" s="13"/>
      <c r="B15" s="13" t="s">
        <v>529</v>
      </c>
      <c r="C15" s="13" t="str">
        <f>"A02010105"&amp;"  "&amp;"台式计算机"</f>
        <v>A02010105  台式计算机</v>
      </c>
      <c r="D15" s="89" t="s">
        <v>527</v>
      </c>
      <c r="E15" s="14">
        <v>2</v>
      </c>
      <c r="F15" s="88">
        <v>1.6</v>
      </c>
      <c r="G15" s="88">
        <v>1.6</v>
      </c>
      <c r="H15" s="90">
        <v>1.6</v>
      </c>
      <c r="I15" s="90"/>
      <c r="J15" s="90"/>
      <c r="K15" s="90"/>
      <c r="L15" s="88"/>
      <c r="M15" s="88"/>
      <c r="N15" s="88"/>
      <c r="O15" s="88"/>
      <c r="P15" s="88"/>
      <c r="Q15" s="88"/>
    </row>
    <row r="16" customHeight="1" spans="1:17">
      <c r="A16" s="87" t="s">
        <v>266</v>
      </c>
      <c r="B16" s="13"/>
      <c r="C16" s="13"/>
      <c r="D16" s="13"/>
      <c r="E16" s="13"/>
      <c r="F16" s="88">
        <v>2.4</v>
      </c>
      <c r="G16" s="88">
        <v>2.4</v>
      </c>
      <c r="H16" s="88">
        <v>2.4</v>
      </c>
      <c r="I16" s="88"/>
      <c r="J16" s="90"/>
      <c r="K16" s="90"/>
      <c r="L16" s="88"/>
      <c r="M16" s="88"/>
      <c r="N16" s="88"/>
      <c r="O16" s="88"/>
      <c r="P16" s="88"/>
      <c r="Q16" s="88"/>
    </row>
    <row r="17" customHeight="1" spans="1:17">
      <c r="A17" s="13"/>
      <c r="B17" s="13" t="s">
        <v>530</v>
      </c>
      <c r="C17" s="13" t="str">
        <f>"C23120302"&amp;"  "&amp;"车辆加油、添加燃料服务"</f>
        <v>C23120302  车辆加油、添加燃料服务</v>
      </c>
      <c r="D17" s="89" t="s">
        <v>427</v>
      </c>
      <c r="E17" s="14">
        <v>5</v>
      </c>
      <c r="F17" s="88">
        <v>1</v>
      </c>
      <c r="G17" s="88">
        <v>1</v>
      </c>
      <c r="H17" s="90">
        <v>1</v>
      </c>
      <c r="I17" s="90"/>
      <c r="J17" s="90"/>
      <c r="K17" s="90"/>
      <c r="L17" s="88"/>
      <c r="M17" s="88"/>
      <c r="N17" s="88"/>
      <c r="O17" s="88"/>
      <c r="P17" s="88"/>
      <c r="Q17" s="88"/>
    </row>
    <row r="18" customHeight="1" spans="1:17">
      <c r="A18" s="13"/>
      <c r="B18" s="13" t="s">
        <v>531</v>
      </c>
      <c r="C18" s="13" t="str">
        <f>"C23120301"&amp;"  "&amp;"车辆维修和保养服务"</f>
        <v>C23120301  车辆维修和保养服务</v>
      </c>
      <c r="D18" s="89" t="s">
        <v>427</v>
      </c>
      <c r="E18" s="14">
        <v>5</v>
      </c>
      <c r="F18" s="88">
        <v>1</v>
      </c>
      <c r="G18" s="88">
        <v>1</v>
      </c>
      <c r="H18" s="90">
        <v>1</v>
      </c>
      <c r="I18" s="90"/>
      <c r="J18" s="90"/>
      <c r="K18" s="90"/>
      <c r="L18" s="88"/>
      <c r="M18" s="88"/>
      <c r="N18" s="88"/>
      <c r="O18" s="88"/>
      <c r="P18" s="88"/>
      <c r="Q18" s="88"/>
    </row>
    <row r="19" customHeight="1" spans="1:17">
      <c r="A19" s="13"/>
      <c r="B19" s="13" t="s">
        <v>532</v>
      </c>
      <c r="C19" s="13" t="str">
        <f>"C1804010201"&amp;"  "&amp;"机动车保险服务"</f>
        <v>C1804010201  机动车保险服务</v>
      </c>
      <c r="D19" s="89" t="s">
        <v>533</v>
      </c>
      <c r="E19" s="14">
        <v>1</v>
      </c>
      <c r="F19" s="88">
        <v>0.4</v>
      </c>
      <c r="G19" s="88">
        <v>0.4</v>
      </c>
      <c r="H19" s="90">
        <v>0.4</v>
      </c>
      <c r="I19" s="90"/>
      <c r="J19" s="90"/>
      <c r="K19" s="90"/>
      <c r="L19" s="88"/>
      <c r="M19" s="88"/>
      <c r="N19" s="88"/>
      <c r="O19" s="88"/>
      <c r="P19" s="88"/>
      <c r="Q19" s="88"/>
    </row>
    <row r="20" customHeight="1" spans="1:17">
      <c r="A20" s="14" t="s">
        <v>53</v>
      </c>
      <c r="B20" s="14"/>
      <c r="C20" s="14"/>
      <c r="D20" s="89"/>
      <c r="E20" s="89"/>
      <c r="F20" s="88">
        <v>5.5</v>
      </c>
      <c r="G20" s="88">
        <v>5.5</v>
      </c>
      <c r="H20" s="88">
        <v>5.5</v>
      </c>
      <c r="I20" s="88"/>
      <c r="J20" s="88"/>
      <c r="K20" s="88"/>
      <c r="L20" s="88"/>
      <c r="M20" s="88"/>
      <c r="N20" s="88"/>
      <c r="O20" s="88"/>
      <c r="P20" s="88"/>
      <c r="Q20" s="88"/>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zoomScaleSheetLayoutView="60" workbookViewId="0">
      <selection activeCell="A13" sqref="A13"/>
    </sheetView>
  </sheetViews>
  <sheetFormatPr defaultColWidth="8.71428571428571" defaultRowHeight="14.25" customHeight="1"/>
  <cols>
    <col min="1" max="7" width="9.13333333333333" style="54" customWidth="1"/>
    <col min="8" max="8" width="12" style="33" customWidth="1"/>
    <col min="9" max="11" width="10" style="33" customWidth="1"/>
    <col min="12" max="12" width="9.13333333333333" style="18" customWidth="1"/>
    <col min="13" max="14" width="9.13333333333333" style="33" customWidth="1"/>
    <col min="15" max="16" width="12.7142857142857" style="33" customWidth="1"/>
    <col min="17" max="17" width="9.13333333333333" style="18" customWidth="1"/>
    <col min="18" max="18" width="10.4285714285714" style="33" customWidth="1"/>
    <col min="19" max="19" width="9.13333333333333" style="18" customWidth="1"/>
    <col min="20" max="247" width="9.13333333333333" style="18"/>
    <col min="248" max="16384" width="8.71428571428571" style="18"/>
  </cols>
  <sheetData>
    <row r="1" ht="13.5" customHeight="1" spans="1:18">
      <c r="A1" s="34"/>
      <c r="B1" s="34"/>
      <c r="C1" s="34"/>
      <c r="D1" s="34"/>
      <c r="E1" s="34"/>
      <c r="F1" s="34"/>
      <c r="G1" s="34"/>
      <c r="H1" s="55"/>
      <c r="I1" s="55"/>
      <c r="J1" s="55"/>
      <c r="K1" s="55"/>
      <c r="L1" s="69"/>
      <c r="M1" s="40"/>
      <c r="N1" s="40"/>
      <c r="O1" s="40"/>
      <c r="P1" s="40"/>
      <c r="Q1" s="73"/>
      <c r="R1" s="74" t="s">
        <v>534</v>
      </c>
    </row>
    <row r="2" ht="27.75" customHeight="1" spans="1:18">
      <c r="A2" s="56" t="s">
        <v>535</v>
      </c>
      <c r="B2" s="56"/>
      <c r="C2" s="56"/>
      <c r="D2" s="56"/>
      <c r="E2" s="57"/>
      <c r="F2" s="57"/>
      <c r="G2" s="57"/>
      <c r="H2" s="57"/>
      <c r="I2" s="57"/>
      <c r="J2" s="57"/>
      <c r="K2" s="57"/>
      <c r="L2" s="57"/>
      <c r="M2" s="57"/>
      <c r="N2" s="57"/>
      <c r="O2" s="57"/>
      <c r="P2" s="57"/>
      <c r="Q2" s="57"/>
      <c r="R2" s="57"/>
    </row>
    <row r="3" ht="26.1" customHeight="1" spans="1:18">
      <c r="A3" s="58" t="s">
        <v>2</v>
      </c>
      <c r="B3" s="59"/>
      <c r="C3" s="59"/>
      <c r="D3" s="59"/>
      <c r="E3" s="59"/>
      <c r="F3" s="59"/>
      <c r="G3" s="59"/>
      <c r="H3" s="38"/>
      <c r="I3" s="38"/>
      <c r="J3" s="38"/>
      <c r="K3" s="38"/>
      <c r="L3" s="69"/>
      <c r="M3" s="40"/>
      <c r="N3" s="40"/>
      <c r="O3" s="40"/>
      <c r="P3" s="40"/>
      <c r="Q3" s="75"/>
      <c r="R3" s="76" t="s">
        <v>195</v>
      </c>
    </row>
    <row r="4" ht="15.75" customHeight="1" spans="1:18">
      <c r="A4" s="60" t="s">
        <v>513</v>
      </c>
      <c r="B4" s="60" t="s">
        <v>536</v>
      </c>
      <c r="C4" s="60" t="s">
        <v>537</v>
      </c>
      <c r="D4" s="60" t="s">
        <v>538</v>
      </c>
      <c r="E4" s="60" t="s">
        <v>539</v>
      </c>
      <c r="F4" s="60" t="s">
        <v>540</v>
      </c>
      <c r="G4" s="60" t="s">
        <v>541</v>
      </c>
      <c r="H4" s="60" t="s">
        <v>210</v>
      </c>
      <c r="I4" s="60"/>
      <c r="J4" s="60"/>
      <c r="K4" s="60"/>
      <c r="L4" s="70"/>
      <c r="M4" s="60"/>
      <c r="N4" s="60"/>
      <c r="O4" s="60"/>
      <c r="P4" s="60"/>
      <c r="Q4" s="70"/>
      <c r="R4" s="60"/>
    </row>
    <row r="5" ht="17.25" customHeight="1" spans="1:18">
      <c r="A5" s="60"/>
      <c r="B5" s="60"/>
      <c r="C5" s="60"/>
      <c r="D5" s="60"/>
      <c r="E5" s="60"/>
      <c r="F5" s="60"/>
      <c r="G5" s="60"/>
      <c r="H5" s="60" t="s">
        <v>53</v>
      </c>
      <c r="I5" s="60" t="s">
        <v>56</v>
      </c>
      <c r="J5" s="60" t="s">
        <v>519</v>
      </c>
      <c r="K5" s="60" t="s">
        <v>520</v>
      </c>
      <c r="L5" s="71" t="s">
        <v>521</v>
      </c>
      <c r="M5" s="60" t="s">
        <v>60</v>
      </c>
      <c r="N5" s="60"/>
      <c r="O5" s="60"/>
      <c r="P5" s="60"/>
      <c r="Q5" s="71"/>
      <c r="R5" s="60"/>
    </row>
    <row r="6" ht="54" customHeight="1" spans="1:18">
      <c r="A6" s="60"/>
      <c r="B6" s="60"/>
      <c r="C6" s="60"/>
      <c r="D6" s="60"/>
      <c r="E6" s="60"/>
      <c r="F6" s="60"/>
      <c r="G6" s="60"/>
      <c r="H6" s="60"/>
      <c r="I6" s="60"/>
      <c r="J6" s="60"/>
      <c r="K6" s="60"/>
      <c r="L6" s="70"/>
      <c r="M6" s="60" t="s">
        <v>55</v>
      </c>
      <c r="N6" s="60" t="s">
        <v>61</v>
      </c>
      <c r="O6" s="60" t="s">
        <v>321</v>
      </c>
      <c r="P6" s="60" t="s">
        <v>63</v>
      </c>
      <c r="Q6" s="70" t="s">
        <v>64</v>
      </c>
      <c r="R6" s="60" t="s">
        <v>65</v>
      </c>
    </row>
    <row r="7" ht="15" customHeight="1" spans="1:18">
      <c r="A7" s="60">
        <v>1</v>
      </c>
      <c r="B7" s="60">
        <v>2</v>
      </c>
      <c r="C7" s="60">
        <v>3</v>
      </c>
      <c r="D7" s="60">
        <v>4</v>
      </c>
      <c r="E7" s="60">
        <v>5</v>
      </c>
      <c r="F7" s="60">
        <v>6</v>
      </c>
      <c r="G7" s="60">
        <v>7</v>
      </c>
      <c r="H7" s="60">
        <v>8</v>
      </c>
      <c r="I7" s="60">
        <v>9</v>
      </c>
      <c r="J7" s="60">
        <v>10</v>
      </c>
      <c r="K7" s="60">
        <v>11</v>
      </c>
      <c r="L7" s="60">
        <v>12</v>
      </c>
      <c r="M7" s="60">
        <v>13</v>
      </c>
      <c r="N7" s="60">
        <v>14</v>
      </c>
      <c r="O7" s="60">
        <v>15</v>
      </c>
      <c r="P7" s="60">
        <v>16</v>
      </c>
      <c r="Q7" s="60">
        <v>17</v>
      </c>
      <c r="R7" s="60">
        <v>18</v>
      </c>
    </row>
    <row r="8" ht="22.5" customHeight="1" spans="1:18">
      <c r="A8" s="61"/>
      <c r="B8" s="61"/>
      <c r="C8" s="61"/>
      <c r="D8" s="61"/>
      <c r="E8" s="61"/>
      <c r="F8" s="61"/>
      <c r="G8" s="61"/>
      <c r="H8" s="62" t="s">
        <v>68</v>
      </c>
      <c r="I8" s="62" t="s">
        <v>68</v>
      </c>
      <c r="J8" s="62" t="s">
        <v>68</v>
      </c>
      <c r="K8" s="62" t="s">
        <v>68</v>
      </c>
      <c r="L8" s="62" t="s">
        <v>68</v>
      </c>
      <c r="M8" s="62" t="s">
        <v>68</v>
      </c>
      <c r="N8" s="62" t="s">
        <v>68</v>
      </c>
      <c r="O8" s="62" t="s">
        <v>68</v>
      </c>
      <c r="P8" s="62"/>
      <c r="Q8" s="62" t="s">
        <v>68</v>
      </c>
      <c r="R8" s="62" t="s">
        <v>68</v>
      </c>
    </row>
    <row r="9" ht="22.5" customHeight="1" spans="1:18">
      <c r="A9" s="63"/>
      <c r="B9" s="64"/>
      <c r="C9" s="64"/>
      <c r="D9" s="64"/>
      <c r="E9" s="64"/>
      <c r="F9" s="64"/>
      <c r="G9" s="64"/>
      <c r="H9" s="65" t="s">
        <v>68</v>
      </c>
      <c r="I9" s="65" t="s">
        <v>68</v>
      </c>
      <c r="J9" s="65" t="s">
        <v>68</v>
      </c>
      <c r="K9" s="65" t="s">
        <v>68</v>
      </c>
      <c r="L9" s="62" t="s">
        <v>68</v>
      </c>
      <c r="M9" s="65" t="s">
        <v>68</v>
      </c>
      <c r="N9" s="65" t="s">
        <v>68</v>
      </c>
      <c r="O9" s="65" t="s">
        <v>68</v>
      </c>
      <c r="P9" s="65"/>
      <c r="Q9" s="62" t="s">
        <v>68</v>
      </c>
      <c r="R9" s="65" t="s">
        <v>68</v>
      </c>
    </row>
    <row r="10" ht="22.5" customHeight="1" spans="1:18">
      <c r="A10" s="63"/>
      <c r="B10" s="66"/>
      <c r="C10" s="66"/>
      <c r="D10" s="66"/>
      <c r="E10" s="66"/>
      <c r="F10" s="66"/>
      <c r="G10" s="66"/>
      <c r="H10" s="67" t="s">
        <v>68</v>
      </c>
      <c r="I10" s="67" t="s">
        <v>68</v>
      </c>
      <c r="J10" s="67" t="s">
        <v>68</v>
      </c>
      <c r="K10" s="67" t="s">
        <v>68</v>
      </c>
      <c r="L10" s="67" t="s">
        <v>68</v>
      </c>
      <c r="M10" s="67" t="s">
        <v>68</v>
      </c>
      <c r="N10" s="67" t="s">
        <v>68</v>
      </c>
      <c r="O10" s="67" t="s">
        <v>68</v>
      </c>
      <c r="P10" s="67"/>
      <c r="Q10" s="67" t="s">
        <v>68</v>
      </c>
      <c r="R10" s="67" t="s">
        <v>68</v>
      </c>
    </row>
    <row r="11" ht="22.5" customHeight="1" spans="1:18">
      <c r="A11" s="61" t="s">
        <v>146</v>
      </c>
      <c r="B11" s="61"/>
      <c r="C11" s="61"/>
      <c r="D11" s="61"/>
      <c r="E11" s="61"/>
      <c r="F11" s="61"/>
      <c r="G11" s="61"/>
      <c r="H11" s="68"/>
      <c r="I11" s="68"/>
      <c r="J11" s="68"/>
      <c r="K11" s="68"/>
      <c r="L11" s="72"/>
      <c r="M11" s="68"/>
      <c r="N11" s="68"/>
      <c r="O11" s="68"/>
      <c r="P11" s="68"/>
      <c r="Q11" s="72"/>
      <c r="R11" s="68"/>
    </row>
    <row r="12" customHeight="1" spans="1:1">
      <c r="A12" s="31" t="s">
        <v>507</v>
      </c>
    </row>
  </sheetData>
  <mergeCells count="17">
    <mergeCell ref="A2:R2"/>
    <mergeCell ref="A3:D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zoomScaleSheetLayoutView="60" workbookViewId="0">
      <selection activeCell="B9" sqref="B9"/>
    </sheetView>
  </sheetViews>
  <sheetFormatPr defaultColWidth="8.87619047619048" defaultRowHeight="14.25" customHeight="1"/>
  <cols>
    <col min="1" max="1" width="37.7142857142857" style="33" customWidth="1"/>
    <col min="2" max="4" width="13.4285714285714" style="33" customWidth="1"/>
    <col min="5" max="23" width="10.2857142857143" style="33" customWidth="1"/>
    <col min="24" max="24" width="9.13333333333333" style="18" customWidth="1"/>
    <col min="25" max="16384" width="9.13333333333333" style="18"/>
  </cols>
  <sheetData>
    <row r="1" ht="13.5" customHeight="1" spans="1:23">
      <c r="A1" s="34"/>
      <c r="B1" s="34"/>
      <c r="C1" s="34"/>
      <c r="D1" s="35"/>
      <c r="W1" s="32" t="s">
        <v>542</v>
      </c>
    </row>
    <row r="2" ht="27.75" customHeight="1" spans="1:23">
      <c r="A2" s="36" t="s">
        <v>543</v>
      </c>
      <c r="B2" s="20"/>
      <c r="C2" s="20"/>
      <c r="D2" s="20"/>
      <c r="E2" s="21"/>
      <c r="F2" s="21"/>
      <c r="G2" s="21"/>
      <c r="H2" s="21"/>
      <c r="I2" s="21"/>
      <c r="J2" s="21"/>
      <c r="K2" s="21"/>
      <c r="L2" s="21"/>
      <c r="M2" s="21"/>
      <c r="N2" s="21"/>
      <c r="O2" s="21"/>
      <c r="P2" s="21"/>
      <c r="Q2" s="21"/>
      <c r="R2" s="21"/>
      <c r="S2" s="21"/>
      <c r="T2" s="21"/>
      <c r="U2" s="21"/>
      <c r="V2" s="21"/>
      <c r="W2" s="21"/>
    </row>
    <row r="3" ht="18" customHeight="1" spans="1:23">
      <c r="A3" s="37" t="s">
        <v>2</v>
      </c>
      <c r="B3" s="38"/>
      <c r="C3" s="38"/>
      <c r="D3" s="39"/>
      <c r="E3" s="40"/>
      <c r="F3" s="40"/>
      <c r="G3" s="40"/>
      <c r="H3" s="40"/>
      <c r="I3" s="40"/>
      <c r="W3" s="52" t="s">
        <v>195</v>
      </c>
    </row>
    <row r="4" ht="19.5" customHeight="1" spans="1:23">
      <c r="A4" s="41" t="s">
        <v>544</v>
      </c>
      <c r="B4" s="42" t="s">
        <v>210</v>
      </c>
      <c r="C4" s="43"/>
      <c r="D4" s="43"/>
      <c r="E4" s="42" t="s">
        <v>545</v>
      </c>
      <c r="F4" s="43"/>
      <c r="G4" s="43"/>
      <c r="H4" s="43"/>
      <c r="I4" s="43"/>
      <c r="J4" s="43"/>
      <c r="K4" s="43"/>
      <c r="L4" s="43"/>
      <c r="M4" s="43"/>
      <c r="N4" s="43"/>
      <c r="O4" s="43"/>
      <c r="P4" s="43"/>
      <c r="Q4" s="43"/>
      <c r="R4" s="43"/>
      <c r="S4" s="43"/>
      <c r="T4" s="43"/>
      <c r="U4" s="43"/>
      <c r="V4" s="43"/>
      <c r="W4" s="43"/>
    </row>
    <row r="5" ht="40.5" customHeight="1" spans="1:23">
      <c r="A5" s="44"/>
      <c r="B5" s="45" t="s">
        <v>53</v>
      </c>
      <c r="C5" s="46" t="s">
        <v>56</v>
      </c>
      <c r="D5" s="47" t="s">
        <v>546</v>
      </c>
      <c r="E5" s="48" t="s">
        <v>547</v>
      </c>
      <c r="F5" s="48" t="s">
        <v>548</v>
      </c>
      <c r="G5" s="48" t="s">
        <v>549</v>
      </c>
      <c r="H5" s="48" t="s">
        <v>550</v>
      </c>
      <c r="I5" s="48" t="s">
        <v>551</v>
      </c>
      <c r="J5" s="48" t="s">
        <v>552</v>
      </c>
      <c r="K5" s="48" t="s">
        <v>553</v>
      </c>
      <c r="L5" s="48" t="s">
        <v>554</v>
      </c>
      <c r="M5" s="48" t="s">
        <v>555</v>
      </c>
      <c r="N5" s="48"/>
      <c r="O5" s="48"/>
      <c r="P5" s="48"/>
      <c r="Q5" s="48"/>
      <c r="R5" s="48"/>
      <c r="S5" s="48"/>
      <c r="T5" s="48"/>
      <c r="U5" s="48"/>
      <c r="V5" s="48"/>
      <c r="W5" s="48"/>
    </row>
    <row r="6" ht="19.5" customHeight="1" spans="1:23">
      <c r="A6" s="48">
        <v>1</v>
      </c>
      <c r="B6" s="48">
        <v>2</v>
      </c>
      <c r="C6" s="48">
        <v>3</v>
      </c>
      <c r="D6" s="49">
        <v>4</v>
      </c>
      <c r="E6" s="48">
        <v>5</v>
      </c>
      <c r="F6" s="48">
        <v>6</v>
      </c>
      <c r="G6" s="48">
        <v>7</v>
      </c>
      <c r="H6" s="49">
        <v>8</v>
      </c>
      <c r="I6" s="48">
        <v>9</v>
      </c>
      <c r="J6" s="48">
        <v>10</v>
      </c>
      <c r="K6" s="48">
        <v>11</v>
      </c>
      <c r="L6" s="49">
        <v>12</v>
      </c>
      <c r="M6" s="48">
        <v>13</v>
      </c>
      <c r="N6" s="48">
        <v>14</v>
      </c>
      <c r="O6" s="48">
        <v>15</v>
      </c>
      <c r="P6" s="49">
        <v>16</v>
      </c>
      <c r="Q6" s="48">
        <v>17</v>
      </c>
      <c r="R6" s="48">
        <v>18</v>
      </c>
      <c r="S6" s="48">
        <v>19</v>
      </c>
      <c r="T6" s="49">
        <v>20</v>
      </c>
      <c r="U6" s="49">
        <v>21</v>
      </c>
      <c r="V6" s="49">
        <v>22</v>
      </c>
      <c r="W6" s="53">
        <v>23</v>
      </c>
    </row>
    <row r="7" ht="19.5" customHeight="1" spans="1:23">
      <c r="A7" s="26" t="s">
        <v>68</v>
      </c>
      <c r="B7" s="50" t="s">
        <v>68</v>
      </c>
      <c r="C7" s="50" t="s">
        <v>68</v>
      </c>
      <c r="D7" s="51" t="s">
        <v>68</v>
      </c>
      <c r="E7" s="50" t="s">
        <v>68</v>
      </c>
      <c r="F7" s="50" t="s">
        <v>68</v>
      </c>
      <c r="G7" s="50" t="s">
        <v>68</v>
      </c>
      <c r="H7" s="50" t="s">
        <v>68</v>
      </c>
      <c r="I7" s="50" t="s">
        <v>68</v>
      </c>
      <c r="J7" s="50" t="s">
        <v>68</v>
      </c>
      <c r="K7" s="50" t="s">
        <v>68</v>
      </c>
      <c r="L7" s="50" t="s">
        <v>68</v>
      </c>
      <c r="M7" s="50" t="s">
        <v>68</v>
      </c>
      <c r="N7" s="50" t="s">
        <v>68</v>
      </c>
      <c r="O7" s="50" t="s">
        <v>68</v>
      </c>
      <c r="P7" s="50" t="s">
        <v>68</v>
      </c>
      <c r="Q7" s="50" t="s">
        <v>68</v>
      </c>
      <c r="R7" s="50" t="s">
        <v>68</v>
      </c>
      <c r="S7" s="50" t="s">
        <v>68</v>
      </c>
      <c r="T7" s="50" t="s">
        <v>68</v>
      </c>
      <c r="U7" s="50" t="s">
        <v>68</v>
      </c>
      <c r="V7" s="50" t="s">
        <v>68</v>
      </c>
      <c r="W7" s="50" t="s">
        <v>68</v>
      </c>
    </row>
    <row r="8" ht="19.5" customHeight="1" spans="1:23">
      <c r="A8" s="27" t="s">
        <v>68</v>
      </c>
      <c r="B8" s="50" t="s">
        <v>68</v>
      </c>
      <c r="C8" s="50" t="s">
        <v>68</v>
      </c>
      <c r="D8" s="51" t="s">
        <v>68</v>
      </c>
      <c r="E8" s="50" t="s">
        <v>68</v>
      </c>
      <c r="F8" s="50" t="s">
        <v>68</v>
      </c>
      <c r="G8" s="50" t="s">
        <v>68</v>
      </c>
      <c r="H8" s="50" t="s">
        <v>68</v>
      </c>
      <c r="I8" s="50" t="s">
        <v>68</v>
      </c>
      <c r="J8" s="50" t="s">
        <v>68</v>
      </c>
      <c r="K8" s="50" t="s">
        <v>68</v>
      </c>
      <c r="L8" s="50" t="s">
        <v>68</v>
      </c>
      <c r="M8" s="50" t="s">
        <v>68</v>
      </c>
      <c r="N8" s="50" t="s">
        <v>68</v>
      </c>
      <c r="O8" s="50" t="s">
        <v>68</v>
      </c>
      <c r="P8" s="50" t="s">
        <v>68</v>
      </c>
      <c r="Q8" s="50" t="s">
        <v>68</v>
      </c>
      <c r="R8" s="50" t="s">
        <v>68</v>
      </c>
      <c r="S8" s="50" t="s">
        <v>68</v>
      </c>
      <c r="T8" s="50" t="s">
        <v>68</v>
      </c>
      <c r="U8" s="50" t="s">
        <v>68</v>
      </c>
      <c r="V8" s="50" t="s">
        <v>68</v>
      </c>
      <c r="W8" s="50" t="s">
        <v>68</v>
      </c>
    </row>
    <row r="9" customHeight="1" spans="1:2">
      <c r="A9" s="31" t="s">
        <v>507</v>
      </c>
      <c r="B9" s="31"/>
    </row>
  </sheetData>
  <mergeCells count="5">
    <mergeCell ref="A2:W2"/>
    <mergeCell ref="A3:I3"/>
    <mergeCell ref="B4:D4"/>
    <mergeCell ref="E4:W4"/>
    <mergeCell ref="A4:A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8" sqref="A8"/>
    </sheetView>
  </sheetViews>
  <sheetFormatPr defaultColWidth="8.87619047619048" defaultRowHeight="12" outlineLevelRow="7"/>
  <cols>
    <col min="1" max="1" width="34.2857142857143" style="17" customWidth="1"/>
    <col min="2" max="2" width="29" style="17" customWidth="1"/>
    <col min="3" max="5" width="23.5714285714286" style="17" customWidth="1"/>
    <col min="6" max="6" width="11.2857142857143" style="18" customWidth="1"/>
    <col min="7" max="7" width="25.1333333333333" style="17" customWidth="1"/>
    <col min="8" max="8" width="15.5714285714286" style="18" customWidth="1"/>
    <col min="9" max="9" width="13.4285714285714" style="18" customWidth="1"/>
    <col min="10" max="10" width="18.8380952380952" style="17" customWidth="1"/>
    <col min="11" max="11" width="9.13333333333333" style="18" customWidth="1"/>
    <col min="12" max="16384" width="9.13333333333333" style="18"/>
  </cols>
  <sheetData>
    <row r="1" customHeight="1" spans="10:10">
      <c r="J1" s="32" t="s">
        <v>556</v>
      </c>
    </row>
    <row r="2" ht="28.5" customHeight="1" spans="1:10">
      <c r="A2" s="19" t="s">
        <v>557</v>
      </c>
      <c r="B2" s="20"/>
      <c r="C2" s="20"/>
      <c r="D2" s="20"/>
      <c r="E2" s="21"/>
      <c r="F2" s="22"/>
      <c r="G2" s="21"/>
      <c r="H2" s="22"/>
      <c r="I2" s="22"/>
      <c r="J2" s="21"/>
    </row>
    <row r="3" ht="17.25" customHeight="1" spans="1:1">
      <c r="A3" s="23" t="s">
        <v>2</v>
      </c>
    </row>
    <row r="4" ht="44.25" customHeight="1" spans="1:10">
      <c r="A4" s="24" t="s">
        <v>349</v>
      </c>
      <c r="B4" s="24" t="s">
        <v>350</v>
      </c>
      <c r="C4" s="24" t="s">
        <v>351</v>
      </c>
      <c r="D4" s="24" t="s">
        <v>352</v>
      </c>
      <c r="E4" s="24" t="s">
        <v>353</v>
      </c>
      <c r="F4" s="25" t="s">
        <v>354</v>
      </c>
      <c r="G4" s="24" t="s">
        <v>355</v>
      </c>
      <c r="H4" s="25" t="s">
        <v>356</v>
      </c>
      <c r="I4" s="25" t="s">
        <v>357</v>
      </c>
      <c r="J4" s="24" t="s">
        <v>358</v>
      </c>
    </row>
    <row r="5" ht="14.25" customHeight="1" spans="1:10">
      <c r="A5" s="24">
        <v>1</v>
      </c>
      <c r="B5" s="24">
        <v>2</v>
      </c>
      <c r="C5" s="24">
        <v>3</v>
      </c>
      <c r="D5" s="24">
        <v>4</v>
      </c>
      <c r="E5" s="24">
        <v>5</v>
      </c>
      <c r="F5" s="25">
        <v>6</v>
      </c>
      <c r="G5" s="24">
        <v>7</v>
      </c>
      <c r="H5" s="25">
        <v>8</v>
      </c>
      <c r="I5" s="25">
        <v>9</v>
      </c>
      <c r="J5" s="24">
        <v>10</v>
      </c>
    </row>
    <row r="6" ht="42" customHeight="1" spans="1:10">
      <c r="A6" s="26" t="s">
        <v>68</v>
      </c>
      <c r="B6" s="27"/>
      <c r="C6" s="27"/>
      <c r="D6" s="27"/>
      <c r="E6" s="28"/>
      <c r="F6" s="29"/>
      <c r="G6" s="28"/>
      <c r="H6" s="29"/>
      <c r="I6" s="29"/>
      <c r="J6" s="28"/>
    </row>
    <row r="7" ht="42.75" customHeight="1" spans="1:10">
      <c r="A7" s="30" t="s">
        <v>68</v>
      </c>
      <c r="B7" s="30" t="s">
        <v>68</v>
      </c>
      <c r="C7" s="30" t="s">
        <v>68</v>
      </c>
      <c r="D7" s="30" t="s">
        <v>68</v>
      </c>
      <c r="E7" s="26" t="s">
        <v>68</v>
      </c>
      <c r="F7" s="30" t="s">
        <v>68</v>
      </c>
      <c r="G7" s="26" t="s">
        <v>68</v>
      </c>
      <c r="H7" s="30" t="s">
        <v>68</v>
      </c>
      <c r="I7" s="30" t="s">
        <v>68</v>
      </c>
      <c r="J7" s="26" t="s">
        <v>68</v>
      </c>
    </row>
    <row r="8" spans="1:1">
      <c r="A8" s="31" t="s">
        <v>507</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zoomScaleSheetLayoutView="60" workbookViewId="0">
      <selection activeCell="B26" sqref="B26"/>
    </sheetView>
  </sheetViews>
  <sheetFormatPr defaultColWidth="8.87619047619048" defaultRowHeight="12" outlineLevelCol="7"/>
  <cols>
    <col min="1" max="1" width="29" style="1"/>
    <col min="2" max="2" width="18.7142857142857" style="1" customWidth="1"/>
    <col min="3" max="3" width="24.8380952380952" style="1" customWidth="1"/>
    <col min="4" max="4" width="23.5714285714286" style="1" customWidth="1"/>
    <col min="5" max="5" width="16" style="1" customWidth="1"/>
    <col min="6" max="6" width="14" style="1" customWidth="1"/>
    <col min="7" max="7" width="19.1428571428571" style="1" customWidth="1"/>
    <col min="8" max="8" width="18.8380952380952" style="1" customWidth="1"/>
    <col min="9" max="16384" width="9.13333333333333" style="1"/>
  </cols>
  <sheetData>
    <row r="1" spans="8:8">
      <c r="H1" s="2" t="s">
        <v>558</v>
      </c>
    </row>
    <row r="2" ht="30" spans="1:8">
      <c r="A2" s="3" t="s">
        <v>559</v>
      </c>
      <c r="B2" s="3"/>
      <c r="C2" s="3"/>
      <c r="D2" s="3"/>
      <c r="E2" s="4"/>
      <c r="F2" s="4"/>
      <c r="G2" s="4"/>
      <c r="H2" s="4"/>
    </row>
    <row r="3" ht="13.5" spans="1:2">
      <c r="A3" s="5" t="s">
        <v>2</v>
      </c>
      <c r="B3" s="5"/>
    </row>
    <row r="4" ht="18" customHeight="1" spans="1:8">
      <c r="A4" s="6" t="s">
        <v>203</v>
      </c>
      <c r="B4" s="6" t="s">
        <v>560</v>
      </c>
      <c r="C4" s="6" t="s">
        <v>561</v>
      </c>
      <c r="D4" s="6" t="s">
        <v>562</v>
      </c>
      <c r="E4" s="6" t="s">
        <v>563</v>
      </c>
      <c r="F4" s="7" t="s">
        <v>564</v>
      </c>
      <c r="G4" s="8"/>
      <c r="H4" s="9"/>
    </row>
    <row r="5" ht="18" customHeight="1" spans="1:8">
      <c r="A5" s="10"/>
      <c r="B5" s="10"/>
      <c r="C5" s="10"/>
      <c r="D5" s="10"/>
      <c r="E5" s="10"/>
      <c r="F5" s="11" t="s">
        <v>517</v>
      </c>
      <c r="G5" s="11" t="s">
        <v>565</v>
      </c>
      <c r="H5" s="11" t="s">
        <v>566</v>
      </c>
    </row>
    <row r="6" ht="21" customHeight="1" spans="1:8">
      <c r="A6" s="12">
        <v>1</v>
      </c>
      <c r="B6" s="12">
        <v>2</v>
      </c>
      <c r="C6" s="12">
        <v>3</v>
      </c>
      <c r="D6" s="12">
        <v>4</v>
      </c>
      <c r="E6" s="12">
        <v>5</v>
      </c>
      <c r="F6" s="12">
        <v>6</v>
      </c>
      <c r="G6" s="12">
        <v>7</v>
      </c>
      <c r="H6" s="12">
        <v>8</v>
      </c>
    </row>
    <row r="7" ht="33" customHeight="1" spans="1:8">
      <c r="A7" s="13" t="s">
        <v>67</v>
      </c>
      <c r="B7" s="13"/>
      <c r="C7" s="13"/>
      <c r="D7" s="13"/>
      <c r="E7" s="14"/>
      <c r="F7" s="14"/>
      <c r="G7" s="15">
        <v>12000</v>
      </c>
      <c r="H7" s="15">
        <v>20000</v>
      </c>
    </row>
    <row r="8" ht="24" customHeight="1" spans="1:8">
      <c r="A8" s="16" t="s">
        <v>67</v>
      </c>
      <c r="B8" s="13" t="s">
        <v>567</v>
      </c>
      <c r="C8" s="13" t="s">
        <v>568</v>
      </c>
      <c r="D8" s="13" t="s">
        <v>569</v>
      </c>
      <c r="E8" s="14" t="s">
        <v>527</v>
      </c>
      <c r="F8" s="14">
        <v>2</v>
      </c>
      <c r="G8" s="15">
        <v>8000</v>
      </c>
      <c r="H8" s="15">
        <v>16000</v>
      </c>
    </row>
    <row r="9" ht="24" customHeight="1" spans="1:8">
      <c r="A9" s="16" t="s">
        <v>67</v>
      </c>
      <c r="B9" s="13" t="s">
        <v>567</v>
      </c>
      <c r="C9" s="13" t="s">
        <v>570</v>
      </c>
      <c r="D9" s="13" t="s">
        <v>571</v>
      </c>
      <c r="E9" s="14" t="s">
        <v>527</v>
      </c>
      <c r="F9" s="14">
        <v>1</v>
      </c>
      <c r="G9" s="15">
        <v>4000</v>
      </c>
      <c r="H9" s="15">
        <v>4000</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A11" sqref="A11"/>
    </sheetView>
  </sheetViews>
  <sheetFormatPr defaultColWidth="8" defaultRowHeight="14.25" customHeight="1"/>
  <cols>
    <col min="1" max="1" width="21.1333333333333" style="33" customWidth="1"/>
    <col min="2" max="2" width="23.4285714285714" style="33" customWidth="1"/>
    <col min="3" max="8" width="12.5714285714286" style="33" customWidth="1"/>
    <col min="9" max="9" width="8.83809523809524" style="33" customWidth="1"/>
    <col min="10" max="14" width="12.5714285714286" style="33" customWidth="1"/>
    <col min="15" max="15" width="8" style="18" customWidth="1"/>
    <col min="16" max="16" width="9.57142857142857" style="18" customWidth="1"/>
    <col min="17" max="17" width="9.71428571428571" style="18" customWidth="1"/>
    <col min="18" max="18" width="10.5714285714286" style="18" customWidth="1"/>
    <col min="19" max="20" width="10.1333333333333" style="33" customWidth="1"/>
    <col min="21" max="21" width="8" style="18" customWidth="1"/>
    <col min="22" max="16384" width="8" style="18"/>
  </cols>
  <sheetData>
    <row r="1" ht="12" customHeight="1" spans="1:20">
      <c r="A1" s="34"/>
      <c r="B1" s="34"/>
      <c r="C1" s="34"/>
      <c r="D1" s="34"/>
      <c r="E1" s="34"/>
      <c r="F1" s="34"/>
      <c r="G1" s="34"/>
      <c r="H1" s="34"/>
      <c r="I1" s="34"/>
      <c r="J1" s="34"/>
      <c r="K1" s="34"/>
      <c r="L1" s="34"/>
      <c r="M1" s="34"/>
      <c r="N1" s="34"/>
      <c r="O1" s="208"/>
      <c r="P1" s="208"/>
      <c r="Q1" s="208"/>
      <c r="R1" s="208"/>
      <c r="S1" s="213" t="s">
        <v>49</v>
      </c>
      <c r="T1" s="213" t="s">
        <v>49</v>
      </c>
    </row>
    <row r="2" ht="36" customHeight="1" spans="1:20">
      <c r="A2" s="195" t="s">
        <v>50</v>
      </c>
      <c r="B2" s="20"/>
      <c r="C2" s="20"/>
      <c r="D2" s="20"/>
      <c r="E2" s="21"/>
      <c r="F2" s="21"/>
      <c r="G2" s="21"/>
      <c r="H2" s="21"/>
      <c r="I2" s="21"/>
      <c r="J2" s="21"/>
      <c r="K2" s="21"/>
      <c r="L2" s="21"/>
      <c r="M2" s="21"/>
      <c r="N2" s="21"/>
      <c r="O2" s="22"/>
      <c r="P2" s="22"/>
      <c r="Q2" s="22"/>
      <c r="R2" s="22"/>
      <c r="S2" s="21"/>
      <c r="T2" s="22"/>
    </row>
    <row r="3" ht="20.25" customHeight="1" spans="1:20">
      <c r="A3" s="196" t="str">
        <f>"单位名称："&amp;"通海县民政局"</f>
        <v>单位名称：通海县民政局</v>
      </c>
      <c r="B3" s="196"/>
      <c r="C3" s="196"/>
      <c r="D3" s="196"/>
      <c r="E3" s="59"/>
      <c r="F3" s="59"/>
      <c r="G3" s="59"/>
      <c r="H3" s="59"/>
      <c r="I3" s="59"/>
      <c r="J3" s="59"/>
      <c r="K3" s="59"/>
      <c r="L3" s="59"/>
      <c r="M3" s="59"/>
      <c r="N3" s="59"/>
      <c r="O3" s="209"/>
      <c r="P3" s="209"/>
      <c r="Q3" s="209"/>
      <c r="R3" s="209"/>
      <c r="S3" s="214" t="s">
        <v>3</v>
      </c>
      <c r="T3" s="214" t="s">
        <v>3</v>
      </c>
    </row>
    <row r="4" ht="18.75" customHeight="1" spans="1:20">
      <c r="A4" s="197" t="s">
        <v>51</v>
      </c>
      <c r="B4" s="198" t="s">
        <v>52</v>
      </c>
      <c r="C4" s="198" t="s">
        <v>53</v>
      </c>
      <c r="D4" s="124" t="s">
        <v>54</v>
      </c>
      <c r="E4" s="199"/>
      <c r="F4" s="199"/>
      <c r="G4" s="199"/>
      <c r="H4" s="199"/>
      <c r="I4" s="199"/>
      <c r="J4" s="199"/>
      <c r="K4" s="199"/>
      <c r="L4" s="199"/>
      <c r="M4" s="199"/>
      <c r="N4" s="210"/>
      <c r="O4" s="124" t="s">
        <v>44</v>
      </c>
      <c r="P4" s="124"/>
      <c r="Q4" s="124"/>
      <c r="R4" s="124"/>
      <c r="S4" s="199"/>
      <c r="T4" s="215"/>
    </row>
    <row r="5" ht="18.75" customHeight="1" spans="1:20">
      <c r="A5" s="200"/>
      <c r="B5" s="201"/>
      <c r="C5" s="201"/>
      <c r="D5" s="202" t="s">
        <v>55</v>
      </c>
      <c r="E5" s="202" t="s">
        <v>56</v>
      </c>
      <c r="F5" s="202" t="s">
        <v>57</v>
      </c>
      <c r="G5" s="202" t="s">
        <v>58</v>
      </c>
      <c r="H5" s="202" t="s">
        <v>59</v>
      </c>
      <c r="I5" s="211" t="s">
        <v>60</v>
      </c>
      <c r="J5" s="199"/>
      <c r="K5" s="199"/>
      <c r="L5" s="199"/>
      <c r="M5" s="199"/>
      <c r="N5" s="210"/>
      <c r="O5" s="197" t="s">
        <v>55</v>
      </c>
      <c r="P5" s="197" t="s">
        <v>56</v>
      </c>
      <c r="Q5" s="197" t="s">
        <v>57</v>
      </c>
      <c r="R5" s="197" t="s">
        <v>58</v>
      </c>
      <c r="S5" s="197" t="s">
        <v>59</v>
      </c>
      <c r="T5" s="197" t="s">
        <v>60</v>
      </c>
    </row>
    <row r="6" ht="33.75" customHeight="1" spans="1:20">
      <c r="A6" s="203"/>
      <c r="B6" s="204"/>
      <c r="C6" s="204"/>
      <c r="D6" s="203"/>
      <c r="E6" s="203"/>
      <c r="F6" s="203"/>
      <c r="G6" s="203"/>
      <c r="H6" s="203"/>
      <c r="I6" s="204" t="s">
        <v>55</v>
      </c>
      <c r="J6" s="204" t="s">
        <v>61</v>
      </c>
      <c r="K6" s="204" t="s">
        <v>62</v>
      </c>
      <c r="L6" s="204" t="s">
        <v>63</v>
      </c>
      <c r="M6" s="204" t="s">
        <v>64</v>
      </c>
      <c r="N6" s="204" t="s">
        <v>65</v>
      </c>
      <c r="O6" s="212"/>
      <c r="P6" s="212"/>
      <c r="Q6" s="212"/>
      <c r="R6" s="212"/>
      <c r="S6" s="212"/>
      <c r="T6" s="212"/>
    </row>
    <row r="7" ht="16.5" customHeight="1" spans="1:20">
      <c r="A7" s="205">
        <v>1</v>
      </c>
      <c r="B7" s="206">
        <v>2</v>
      </c>
      <c r="C7" s="206">
        <v>3</v>
      </c>
      <c r="D7" s="205">
        <v>4</v>
      </c>
      <c r="E7" s="206">
        <v>5</v>
      </c>
      <c r="F7" s="206">
        <v>6</v>
      </c>
      <c r="G7" s="205">
        <v>7</v>
      </c>
      <c r="H7" s="206">
        <v>8</v>
      </c>
      <c r="I7" s="206">
        <v>9</v>
      </c>
      <c r="J7" s="205">
        <v>10</v>
      </c>
      <c r="K7" s="206">
        <v>11</v>
      </c>
      <c r="L7" s="206">
        <v>12</v>
      </c>
      <c r="M7" s="205">
        <v>13</v>
      </c>
      <c r="N7" s="206">
        <v>14</v>
      </c>
      <c r="O7" s="206">
        <v>15</v>
      </c>
      <c r="P7" s="205">
        <v>16</v>
      </c>
      <c r="Q7" s="206">
        <v>17</v>
      </c>
      <c r="R7" s="206">
        <v>18</v>
      </c>
      <c r="S7" s="205">
        <v>19</v>
      </c>
      <c r="T7" s="206">
        <v>20</v>
      </c>
    </row>
    <row r="8" ht="16.5" customHeight="1" spans="1:20">
      <c r="A8" s="26" t="s">
        <v>66</v>
      </c>
      <c r="B8" s="26" t="s">
        <v>67</v>
      </c>
      <c r="C8" s="171">
        <v>2622.19</v>
      </c>
      <c r="D8" s="171">
        <v>2622.19</v>
      </c>
      <c r="E8" s="207">
        <v>2622.19</v>
      </c>
      <c r="F8" s="50" t="s">
        <v>68</v>
      </c>
      <c r="G8" s="50" t="s">
        <v>68</v>
      </c>
      <c r="H8" s="50" t="s">
        <v>68</v>
      </c>
      <c r="I8" s="50" t="s">
        <v>68</v>
      </c>
      <c r="J8" s="50" t="s">
        <v>68</v>
      </c>
      <c r="K8" s="50" t="s">
        <v>68</v>
      </c>
      <c r="L8" s="50" t="s">
        <v>68</v>
      </c>
      <c r="M8" s="50" t="s">
        <v>68</v>
      </c>
      <c r="N8" s="50" t="s">
        <v>68</v>
      </c>
      <c r="O8" s="50" t="s">
        <v>68</v>
      </c>
      <c r="P8" s="50" t="s">
        <v>68</v>
      </c>
      <c r="Q8" s="50"/>
      <c r="R8" s="50"/>
      <c r="S8" s="216"/>
      <c r="T8" s="50"/>
    </row>
    <row r="9" ht="16.5" customHeight="1" spans="1:20">
      <c r="A9" s="26" t="s">
        <v>69</v>
      </c>
      <c r="B9" s="26" t="s">
        <v>67</v>
      </c>
      <c r="C9" s="171">
        <v>2622.19</v>
      </c>
      <c r="D9" s="171">
        <v>2622.19</v>
      </c>
      <c r="E9" s="207">
        <v>2622.19</v>
      </c>
      <c r="F9" s="50"/>
      <c r="G9" s="50"/>
      <c r="H9" s="50"/>
      <c r="I9" s="50"/>
      <c r="J9" s="50"/>
      <c r="K9" s="50"/>
      <c r="L9" s="50"/>
      <c r="M9" s="50"/>
      <c r="N9" s="50"/>
      <c r="O9" s="50"/>
      <c r="P9" s="50"/>
      <c r="Q9" s="50"/>
      <c r="R9" s="50"/>
      <c r="S9" s="216"/>
      <c r="T9" s="50"/>
    </row>
    <row r="10" ht="16.5" customHeight="1" spans="1:20">
      <c r="A10" s="29" t="s">
        <v>53</v>
      </c>
      <c r="B10" s="50"/>
      <c r="C10" s="50" t="s">
        <v>68</v>
      </c>
      <c r="D10" s="50" t="s">
        <v>68</v>
      </c>
      <c r="E10" s="50" t="s">
        <v>68</v>
      </c>
      <c r="F10" s="50" t="s">
        <v>68</v>
      </c>
      <c r="G10" s="50" t="s">
        <v>68</v>
      </c>
      <c r="H10" s="50" t="s">
        <v>68</v>
      </c>
      <c r="I10" s="50" t="s">
        <v>68</v>
      </c>
      <c r="J10" s="50" t="s">
        <v>68</v>
      </c>
      <c r="K10" s="50" t="s">
        <v>68</v>
      </c>
      <c r="L10" s="50" t="s">
        <v>68</v>
      </c>
      <c r="M10" s="50" t="s">
        <v>68</v>
      </c>
      <c r="N10" s="50" t="s">
        <v>68</v>
      </c>
      <c r="O10" s="50" t="s">
        <v>68</v>
      </c>
      <c r="P10" s="50" t="s">
        <v>68</v>
      </c>
      <c r="Q10" s="50"/>
      <c r="R10" s="50"/>
      <c r="S10" s="50"/>
      <c r="T10" s="50"/>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showZeros="0" zoomScaleSheetLayoutView="60" workbookViewId="0">
      <pane xSplit="2" ySplit="6" topLeftCell="C7" activePane="bottomRight" state="frozen"/>
      <selection/>
      <selection pane="topRight"/>
      <selection pane="bottomLeft"/>
      <selection pane="bottomRight" activeCell="B7" sqref="B7"/>
    </sheetView>
  </sheetViews>
  <sheetFormatPr defaultColWidth="8.87619047619048" defaultRowHeight="14.25" customHeight="1"/>
  <cols>
    <col min="1" max="1" width="14.2857142857143" style="33" customWidth="1"/>
    <col min="2" max="2" width="35.2857142857143" style="33" customWidth="1"/>
    <col min="3" max="4" width="15.4285714285714" style="33" customWidth="1"/>
    <col min="5" max="8" width="18.8380952380952" style="33" customWidth="1"/>
    <col min="9" max="9" width="15.5714285714286" style="33" customWidth="1"/>
    <col min="10" max="10" width="14.1333333333333" style="33" customWidth="1"/>
    <col min="11" max="15" width="18.8380952380952" style="33" customWidth="1"/>
    <col min="16" max="16" width="9.13333333333333" style="33" customWidth="1"/>
    <col min="17" max="16384" width="9.13333333333333" style="33"/>
  </cols>
  <sheetData>
    <row r="1" ht="15.75" customHeight="1" spans="1:15">
      <c r="A1" s="34"/>
      <c r="B1" s="34"/>
      <c r="C1" s="34"/>
      <c r="D1" s="34"/>
      <c r="E1" s="34"/>
      <c r="F1" s="34"/>
      <c r="G1" s="34"/>
      <c r="H1" s="34"/>
      <c r="I1" s="34"/>
      <c r="J1" s="34"/>
      <c r="K1" s="34"/>
      <c r="L1" s="34"/>
      <c r="M1" s="34"/>
      <c r="N1" s="34"/>
      <c r="O1" s="35" t="s">
        <v>70</v>
      </c>
    </row>
    <row r="2" ht="28.5" customHeight="1" spans="1:15">
      <c r="A2" s="20" t="s">
        <v>71</v>
      </c>
      <c r="B2" s="20"/>
      <c r="C2" s="20"/>
      <c r="D2" s="20"/>
      <c r="E2" s="20"/>
      <c r="F2" s="21"/>
      <c r="G2" s="21"/>
      <c r="H2" s="21"/>
      <c r="I2" s="21"/>
      <c r="J2" s="21"/>
      <c r="K2" s="21"/>
      <c r="L2" s="21"/>
      <c r="M2" s="21"/>
      <c r="N2" s="21"/>
      <c r="O2" s="21"/>
    </row>
    <row r="3" ht="15" customHeight="1" spans="1:15">
      <c r="A3" s="188" t="s">
        <v>2</v>
      </c>
      <c r="B3" s="189"/>
      <c r="C3" s="38"/>
      <c r="D3" s="38"/>
      <c r="E3" s="38"/>
      <c r="F3" s="38"/>
      <c r="G3" s="38"/>
      <c r="H3" s="38"/>
      <c r="I3" s="38"/>
      <c r="J3" s="38"/>
      <c r="K3" s="38"/>
      <c r="L3" s="38"/>
      <c r="M3" s="59"/>
      <c r="N3" s="59"/>
      <c r="O3" s="101" t="s">
        <v>3</v>
      </c>
    </row>
    <row r="4" ht="17.25" customHeight="1" spans="1:15">
      <c r="A4" s="46" t="s">
        <v>72</v>
      </c>
      <c r="B4" s="46" t="s">
        <v>73</v>
      </c>
      <c r="C4" s="47" t="s">
        <v>53</v>
      </c>
      <c r="D4" s="190" t="s">
        <v>56</v>
      </c>
      <c r="E4" s="190"/>
      <c r="F4" s="190"/>
      <c r="G4" s="60" t="s">
        <v>57</v>
      </c>
      <c r="H4" s="190" t="s">
        <v>58</v>
      </c>
      <c r="I4" s="60" t="s">
        <v>74</v>
      </c>
      <c r="J4" s="60" t="s">
        <v>60</v>
      </c>
      <c r="K4" s="60"/>
      <c r="L4" s="60"/>
      <c r="M4" s="60"/>
      <c r="N4" s="60"/>
      <c r="O4" s="60"/>
    </row>
    <row r="5" ht="27" spans="1:15">
      <c r="A5" s="83"/>
      <c r="B5" s="83"/>
      <c r="C5" s="191"/>
      <c r="D5" s="190" t="s">
        <v>55</v>
      </c>
      <c r="E5" s="190" t="s">
        <v>75</v>
      </c>
      <c r="F5" s="190" t="s">
        <v>76</v>
      </c>
      <c r="G5" s="60"/>
      <c r="H5" s="190"/>
      <c r="I5" s="60"/>
      <c r="J5" s="60" t="s">
        <v>55</v>
      </c>
      <c r="K5" s="60" t="s">
        <v>77</v>
      </c>
      <c r="L5" s="60" t="s">
        <v>78</v>
      </c>
      <c r="M5" s="60" t="s">
        <v>79</v>
      </c>
      <c r="N5" s="60" t="s">
        <v>80</v>
      </c>
      <c r="O5" s="60" t="s">
        <v>81</v>
      </c>
    </row>
    <row r="6" ht="16.5" customHeight="1" spans="1:15">
      <c r="A6" s="48">
        <v>1</v>
      </c>
      <c r="B6" s="48">
        <v>2</v>
      </c>
      <c r="C6" s="42">
        <v>3</v>
      </c>
      <c r="D6" s="48">
        <v>4</v>
      </c>
      <c r="E6" s="42">
        <v>5</v>
      </c>
      <c r="F6" s="48">
        <v>6</v>
      </c>
      <c r="G6" s="42">
        <v>7</v>
      </c>
      <c r="H6" s="48">
        <v>8</v>
      </c>
      <c r="I6" s="42">
        <v>9</v>
      </c>
      <c r="J6" s="48">
        <v>10</v>
      </c>
      <c r="K6" s="42">
        <v>11</v>
      </c>
      <c r="L6" s="48">
        <v>12</v>
      </c>
      <c r="M6" s="42">
        <v>13</v>
      </c>
      <c r="N6" s="48">
        <v>14</v>
      </c>
      <c r="O6" s="42">
        <v>15</v>
      </c>
    </row>
    <row r="7" ht="16.5" customHeight="1" spans="1:15">
      <c r="A7" s="163" t="s">
        <v>82</v>
      </c>
      <c r="B7" s="163" t="s">
        <v>83</v>
      </c>
      <c r="C7" s="164">
        <v>2564.29</v>
      </c>
      <c r="D7" s="164">
        <v>2564.29</v>
      </c>
      <c r="E7" s="165">
        <v>302.94</v>
      </c>
      <c r="F7" s="165">
        <v>2261.35</v>
      </c>
      <c r="G7" s="192"/>
      <c r="H7" s="192"/>
      <c r="I7" s="194"/>
      <c r="J7" s="194"/>
      <c r="K7" s="192"/>
      <c r="L7" s="194"/>
      <c r="M7" s="194"/>
      <c r="N7" s="192"/>
      <c r="O7" s="194"/>
    </row>
    <row r="8" ht="16.5" customHeight="1" spans="1:15">
      <c r="A8" s="167" t="s">
        <v>84</v>
      </c>
      <c r="B8" s="167" t="s">
        <v>85</v>
      </c>
      <c r="C8" s="164">
        <v>248.95</v>
      </c>
      <c r="D8" s="164">
        <v>248.95</v>
      </c>
      <c r="E8" s="165">
        <v>245.1</v>
      </c>
      <c r="F8" s="165">
        <v>3.85</v>
      </c>
      <c r="G8" s="192"/>
      <c r="H8" s="192"/>
      <c r="I8" s="194"/>
      <c r="J8" s="194"/>
      <c r="K8" s="192"/>
      <c r="L8" s="194"/>
      <c r="M8" s="194"/>
      <c r="N8" s="192"/>
      <c r="O8" s="194"/>
    </row>
    <row r="9" ht="16.5" customHeight="1" spans="1:15">
      <c r="A9" s="168" t="s">
        <v>86</v>
      </c>
      <c r="B9" s="168" t="s">
        <v>87</v>
      </c>
      <c r="C9" s="164">
        <v>245.1</v>
      </c>
      <c r="D9" s="164">
        <v>245.1</v>
      </c>
      <c r="E9" s="165">
        <v>245.1</v>
      </c>
      <c r="F9" s="165"/>
      <c r="G9" s="192"/>
      <c r="H9" s="192"/>
      <c r="I9" s="194"/>
      <c r="J9" s="194"/>
      <c r="K9" s="192"/>
      <c r="L9" s="194"/>
      <c r="M9" s="194"/>
      <c r="N9" s="192"/>
      <c r="O9" s="194"/>
    </row>
    <row r="10" ht="16.5" customHeight="1" spans="1:15">
      <c r="A10" s="168" t="s">
        <v>88</v>
      </c>
      <c r="B10" s="168" t="s">
        <v>89</v>
      </c>
      <c r="C10" s="164">
        <v>3.85</v>
      </c>
      <c r="D10" s="164">
        <v>3.85</v>
      </c>
      <c r="E10" s="165"/>
      <c r="F10" s="165">
        <v>3.85</v>
      </c>
      <c r="G10" s="192"/>
      <c r="H10" s="192"/>
      <c r="I10" s="194"/>
      <c r="J10" s="194"/>
      <c r="K10" s="192"/>
      <c r="L10" s="194"/>
      <c r="M10" s="194"/>
      <c r="N10" s="192"/>
      <c r="O10" s="194"/>
    </row>
    <row r="11" ht="16.5" customHeight="1" spans="1:15">
      <c r="A11" s="167" t="s">
        <v>90</v>
      </c>
      <c r="B11" s="167" t="s">
        <v>91</v>
      </c>
      <c r="C11" s="164">
        <v>57.84</v>
      </c>
      <c r="D11" s="164">
        <v>57.84</v>
      </c>
      <c r="E11" s="165">
        <v>57.84</v>
      </c>
      <c r="F11" s="165"/>
      <c r="G11" s="192"/>
      <c r="H11" s="192"/>
      <c r="I11" s="194"/>
      <c r="J11" s="194"/>
      <c r="K11" s="192"/>
      <c r="L11" s="194"/>
      <c r="M11" s="194"/>
      <c r="N11" s="192"/>
      <c r="O11" s="194"/>
    </row>
    <row r="12" ht="16.5" customHeight="1" spans="1:15">
      <c r="A12" s="168" t="s">
        <v>92</v>
      </c>
      <c r="B12" s="168" t="s">
        <v>93</v>
      </c>
      <c r="C12" s="164">
        <v>25.44</v>
      </c>
      <c r="D12" s="164">
        <v>25.44</v>
      </c>
      <c r="E12" s="165">
        <v>25.44</v>
      </c>
      <c r="F12" s="165"/>
      <c r="G12" s="192"/>
      <c r="H12" s="192"/>
      <c r="I12" s="194"/>
      <c r="J12" s="194"/>
      <c r="K12" s="192"/>
      <c r="L12" s="194"/>
      <c r="M12" s="194"/>
      <c r="N12" s="192"/>
      <c r="O12" s="194"/>
    </row>
    <row r="13" ht="16.5" customHeight="1" spans="1:15">
      <c r="A13" s="168" t="s">
        <v>94</v>
      </c>
      <c r="B13" s="168" t="s">
        <v>95</v>
      </c>
      <c r="C13" s="164">
        <v>1.44</v>
      </c>
      <c r="D13" s="164">
        <v>1.44</v>
      </c>
      <c r="E13" s="165">
        <v>1.44</v>
      </c>
      <c r="F13" s="165"/>
      <c r="G13" s="192"/>
      <c r="H13" s="192"/>
      <c r="I13" s="194"/>
      <c r="J13" s="194"/>
      <c r="K13" s="192"/>
      <c r="L13" s="194"/>
      <c r="M13" s="194"/>
      <c r="N13" s="192"/>
      <c r="O13" s="194"/>
    </row>
    <row r="14" ht="16.5" customHeight="1" spans="1:15">
      <c r="A14" s="168" t="s">
        <v>96</v>
      </c>
      <c r="B14" s="168" t="s">
        <v>97</v>
      </c>
      <c r="C14" s="164">
        <v>30.96</v>
      </c>
      <c r="D14" s="164">
        <v>30.96</v>
      </c>
      <c r="E14" s="165">
        <v>30.96</v>
      </c>
      <c r="F14" s="165"/>
      <c r="G14" s="192"/>
      <c r="H14" s="192"/>
      <c r="I14" s="194"/>
      <c r="J14" s="194"/>
      <c r="K14" s="192"/>
      <c r="L14" s="194"/>
      <c r="M14" s="194"/>
      <c r="N14" s="192"/>
      <c r="O14" s="194"/>
    </row>
    <row r="15" ht="16.5" customHeight="1" spans="1:15">
      <c r="A15" s="167" t="s">
        <v>98</v>
      </c>
      <c r="B15" s="167" t="s">
        <v>99</v>
      </c>
      <c r="C15" s="164">
        <v>973.66</v>
      </c>
      <c r="D15" s="164">
        <v>973.66</v>
      </c>
      <c r="E15" s="165"/>
      <c r="F15" s="165">
        <v>973.66</v>
      </c>
      <c r="G15" s="192"/>
      <c r="H15" s="192"/>
      <c r="I15" s="194"/>
      <c r="J15" s="194"/>
      <c r="K15" s="192"/>
      <c r="L15" s="194"/>
      <c r="M15" s="194"/>
      <c r="N15" s="192"/>
      <c r="O15" s="194"/>
    </row>
    <row r="16" ht="16.5" customHeight="1" spans="1:15">
      <c r="A16" s="168" t="s">
        <v>100</v>
      </c>
      <c r="B16" s="168" t="s">
        <v>101</v>
      </c>
      <c r="C16" s="164">
        <v>468.06</v>
      </c>
      <c r="D16" s="164">
        <v>468.06</v>
      </c>
      <c r="E16" s="165"/>
      <c r="F16" s="165">
        <v>468.06</v>
      </c>
      <c r="G16" s="192"/>
      <c r="H16" s="192"/>
      <c r="I16" s="194"/>
      <c r="J16" s="194"/>
      <c r="K16" s="192"/>
      <c r="L16" s="194"/>
      <c r="M16" s="194"/>
      <c r="N16" s="192"/>
      <c r="O16" s="194"/>
    </row>
    <row r="17" ht="16.5" customHeight="1" spans="1:15">
      <c r="A17" s="168" t="s">
        <v>102</v>
      </c>
      <c r="B17" s="168" t="s">
        <v>103</v>
      </c>
      <c r="C17" s="164">
        <v>505.6</v>
      </c>
      <c r="D17" s="164">
        <v>505.6</v>
      </c>
      <c r="E17" s="165"/>
      <c r="F17" s="165">
        <v>505.6</v>
      </c>
      <c r="G17" s="192"/>
      <c r="H17" s="192"/>
      <c r="I17" s="194"/>
      <c r="J17" s="194"/>
      <c r="K17" s="192"/>
      <c r="L17" s="194"/>
      <c r="M17" s="194"/>
      <c r="N17" s="192"/>
      <c r="O17" s="194"/>
    </row>
    <row r="18" ht="16.5" customHeight="1" spans="1:15">
      <c r="A18" s="167" t="s">
        <v>104</v>
      </c>
      <c r="B18" s="167" t="s">
        <v>105</v>
      </c>
      <c r="C18" s="164">
        <v>648.33</v>
      </c>
      <c r="D18" s="164">
        <v>648.33</v>
      </c>
      <c r="E18" s="165"/>
      <c r="F18" s="165">
        <v>648.33</v>
      </c>
      <c r="G18" s="192"/>
      <c r="H18" s="192"/>
      <c r="I18" s="194"/>
      <c r="J18" s="194"/>
      <c r="K18" s="192"/>
      <c r="L18" s="194"/>
      <c r="M18" s="194"/>
      <c r="N18" s="192"/>
      <c r="O18" s="194"/>
    </row>
    <row r="19" ht="16.5" customHeight="1" spans="1:15">
      <c r="A19" s="168" t="s">
        <v>106</v>
      </c>
      <c r="B19" s="168" t="s">
        <v>107</v>
      </c>
      <c r="C19" s="164">
        <v>648.33</v>
      </c>
      <c r="D19" s="164">
        <v>648.33</v>
      </c>
      <c r="E19" s="165"/>
      <c r="F19" s="165">
        <v>648.33</v>
      </c>
      <c r="G19" s="192"/>
      <c r="H19" s="192"/>
      <c r="I19" s="194"/>
      <c r="J19" s="194"/>
      <c r="K19" s="192"/>
      <c r="L19" s="194"/>
      <c r="M19" s="194"/>
      <c r="N19" s="192"/>
      <c r="O19" s="194"/>
    </row>
    <row r="20" ht="16.5" customHeight="1" spans="1:15">
      <c r="A20" s="167" t="s">
        <v>108</v>
      </c>
      <c r="B20" s="167" t="s">
        <v>109</v>
      </c>
      <c r="C20" s="164">
        <v>416.03</v>
      </c>
      <c r="D20" s="164">
        <v>416.03</v>
      </c>
      <c r="E20" s="165"/>
      <c r="F20" s="165">
        <v>416.03</v>
      </c>
      <c r="G20" s="192"/>
      <c r="H20" s="192"/>
      <c r="I20" s="194"/>
      <c r="J20" s="194"/>
      <c r="K20" s="192"/>
      <c r="L20" s="194"/>
      <c r="M20" s="194"/>
      <c r="N20" s="192"/>
      <c r="O20" s="194"/>
    </row>
    <row r="21" ht="16.5" customHeight="1" spans="1:15">
      <c r="A21" s="168" t="s">
        <v>110</v>
      </c>
      <c r="B21" s="168" t="s">
        <v>111</v>
      </c>
      <c r="C21" s="164">
        <v>153.41</v>
      </c>
      <c r="D21" s="164">
        <v>153.41</v>
      </c>
      <c r="E21" s="165"/>
      <c r="F21" s="165">
        <v>153.41</v>
      </c>
      <c r="G21" s="192"/>
      <c r="H21" s="192"/>
      <c r="I21" s="194"/>
      <c r="J21" s="194"/>
      <c r="K21" s="192"/>
      <c r="L21" s="194"/>
      <c r="M21" s="194"/>
      <c r="N21" s="192"/>
      <c r="O21" s="194"/>
    </row>
    <row r="22" ht="16.5" customHeight="1" spans="1:15">
      <c r="A22" s="168" t="s">
        <v>112</v>
      </c>
      <c r="B22" s="168" t="s">
        <v>113</v>
      </c>
      <c r="C22" s="164">
        <v>262.62</v>
      </c>
      <c r="D22" s="164">
        <v>262.62</v>
      </c>
      <c r="E22" s="165"/>
      <c r="F22" s="165">
        <v>262.62</v>
      </c>
      <c r="G22" s="192"/>
      <c r="H22" s="192"/>
      <c r="I22" s="194"/>
      <c r="J22" s="194"/>
      <c r="K22" s="192"/>
      <c r="L22" s="194"/>
      <c r="M22" s="194"/>
      <c r="N22" s="192"/>
      <c r="O22" s="194"/>
    </row>
    <row r="23" ht="16.5" customHeight="1" spans="1:15">
      <c r="A23" s="167" t="s">
        <v>114</v>
      </c>
      <c r="B23" s="167" t="s">
        <v>115</v>
      </c>
      <c r="C23" s="164">
        <v>80</v>
      </c>
      <c r="D23" s="164">
        <v>80</v>
      </c>
      <c r="E23" s="165"/>
      <c r="F23" s="165">
        <v>80</v>
      </c>
      <c r="G23" s="192"/>
      <c r="H23" s="192"/>
      <c r="I23" s="194"/>
      <c r="J23" s="194"/>
      <c r="K23" s="192"/>
      <c r="L23" s="194"/>
      <c r="M23" s="194"/>
      <c r="N23" s="192"/>
      <c r="O23" s="194"/>
    </row>
    <row r="24" ht="16.5" customHeight="1" spans="1:15">
      <c r="A24" s="168" t="s">
        <v>116</v>
      </c>
      <c r="B24" s="168" t="s">
        <v>117</v>
      </c>
      <c r="C24" s="164">
        <v>80</v>
      </c>
      <c r="D24" s="164">
        <v>80</v>
      </c>
      <c r="E24" s="165"/>
      <c r="F24" s="165">
        <v>80</v>
      </c>
      <c r="G24" s="192"/>
      <c r="H24" s="192"/>
      <c r="I24" s="194"/>
      <c r="J24" s="194"/>
      <c r="K24" s="192"/>
      <c r="L24" s="194"/>
      <c r="M24" s="194"/>
      <c r="N24" s="192"/>
      <c r="O24" s="194"/>
    </row>
    <row r="25" ht="16.5" customHeight="1" spans="1:15">
      <c r="A25" s="167" t="s">
        <v>118</v>
      </c>
      <c r="B25" s="167" t="s">
        <v>119</v>
      </c>
      <c r="C25" s="164">
        <v>85.78</v>
      </c>
      <c r="D25" s="164">
        <v>85.78</v>
      </c>
      <c r="E25" s="165"/>
      <c r="F25" s="165">
        <v>85.78</v>
      </c>
      <c r="G25" s="192"/>
      <c r="H25" s="192"/>
      <c r="I25" s="194"/>
      <c r="J25" s="194"/>
      <c r="K25" s="192"/>
      <c r="L25" s="194"/>
      <c r="M25" s="194"/>
      <c r="N25" s="192"/>
      <c r="O25" s="194"/>
    </row>
    <row r="26" ht="16.5" customHeight="1" spans="1:15">
      <c r="A26" s="168" t="s">
        <v>120</v>
      </c>
      <c r="B26" s="168" t="s">
        <v>121</v>
      </c>
      <c r="C26" s="164">
        <v>19.68</v>
      </c>
      <c r="D26" s="164">
        <v>19.68</v>
      </c>
      <c r="E26" s="165"/>
      <c r="F26" s="165">
        <v>19.68</v>
      </c>
      <c r="G26" s="192"/>
      <c r="H26" s="192"/>
      <c r="I26" s="194"/>
      <c r="J26" s="194"/>
      <c r="K26" s="192"/>
      <c r="L26" s="194"/>
      <c r="M26" s="194"/>
      <c r="N26" s="192"/>
      <c r="O26" s="194"/>
    </row>
    <row r="27" ht="16.5" customHeight="1" spans="1:15">
      <c r="A27" s="168" t="s">
        <v>122</v>
      </c>
      <c r="B27" s="168" t="s">
        <v>123</v>
      </c>
      <c r="C27" s="164">
        <v>66.1</v>
      </c>
      <c r="D27" s="164">
        <v>66.1</v>
      </c>
      <c r="E27" s="165"/>
      <c r="F27" s="165">
        <v>66.1</v>
      </c>
      <c r="G27" s="192"/>
      <c r="H27" s="192"/>
      <c r="I27" s="194"/>
      <c r="J27" s="194"/>
      <c r="K27" s="192"/>
      <c r="L27" s="194"/>
      <c r="M27" s="194"/>
      <c r="N27" s="192"/>
      <c r="O27" s="194"/>
    </row>
    <row r="28" ht="16.5" customHeight="1" spans="1:15">
      <c r="A28" s="167" t="s">
        <v>124</v>
      </c>
      <c r="B28" s="167" t="s">
        <v>125</v>
      </c>
      <c r="C28" s="164">
        <v>53.7</v>
      </c>
      <c r="D28" s="164">
        <v>53.7</v>
      </c>
      <c r="E28" s="165"/>
      <c r="F28" s="165">
        <v>53.7</v>
      </c>
      <c r="G28" s="192"/>
      <c r="H28" s="192"/>
      <c r="I28" s="194"/>
      <c r="J28" s="194"/>
      <c r="K28" s="192"/>
      <c r="L28" s="194"/>
      <c r="M28" s="194"/>
      <c r="N28" s="192"/>
      <c r="O28" s="194"/>
    </row>
    <row r="29" ht="16.5" customHeight="1" spans="1:15">
      <c r="A29" s="168" t="s">
        <v>126</v>
      </c>
      <c r="B29" s="168" t="s">
        <v>127</v>
      </c>
      <c r="C29" s="164">
        <v>53.7</v>
      </c>
      <c r="D29" s="164">
        <v>53.7</v>
      </c>
      <c r="E29" s="165"/>
      <c r="F29" s="165">
        <v>53.7</v>
      </c>
      <c r="G29" s="192"/>
      <c r="H29" s="192"/>
      <c r="I29" s="194"/>
      <c r="J29" s="194"/>
      <c r="K29" s="192"/>
      <c r="L29" s="194"/>
      <c r="M29" s="194"/>
      <c r="N29" s="192"/>
      <c r="O29" s="194"/>
    </row>
    <row r="30" ht="16.5" customHeight="1" spans="1:15">
      <c r="A30" s="163" t="s">
        <v>128</v>
      </c>
      <c r="B30" s="163" t="s">
        <v>129</v>
      </c>
      <c r="C30" s="164">
        <v>33.93</v>
      </c>
      <c r="D30" s="164">
        <v>33.93</v>
      </c>
      <c r="E30" s="165">
        <v>33.93</v>
      </c>
      <c r="F30" s="165"/>
      <c r="G30" s="192"/>
      <c r="H30" s="192"/>
      <c r="I30" s="194"/>
      <c r="J30" s="194"/>
      <c r="K30" s="192"/>
      <c r="L30" s="194"/>
      <c r="M30" s="194"/>
      <c r="N30" s="192"/>
      <c r="O30" s="194"/>
    </row>
    <row r="31" ht="16.5" customHeight="1" spans="1:15">
      <c r="A31" s="167" t="s">
        <v>130</v>
      </c>
      <c r="B31" s="167" t="s">
        <v>131</v>
      </c>
      <c r="C31" s="164">
        <v>33.93</v>
      </c>
      <c r="D31" s="164">
        <v>33.93</v>
      </c>
      <c r="E31" s="165">
        <v>33.93</v>
      </c>
      <c r="F31" s="165"/>
      <c r="G31" s="192"/>
      <c r="H31" s="192"/>
      <c r="I31" s="194"/>
      <c r="J31" s="194"/>
      <c r="K31" s="192"/>
      <c r="L31" s="194"/>
      <c r="M31" s="194"/>
      <c r="N31" s="192"/>
      <c r="O31" s="194"/>
    </row>
    <row r="32" ht="16.5" customHeight="1" spans="1:15">
      <c r="A32" s="168" t="s">
        <v>132</v>
      </c>
      <c r="B32" s="168" t="s">
        <v>133</v>
      </c>
      <c r="C32" s="164">
        <v>6.64</v>
      </c>
      <c r="D32" s="164">
        <v>6.64</v>
      </c>
      <c r="E32" s="165">
        <v>6.64</v>
      </c>
      <c r="F32" s="165"/>
      <c r="G32" s="192"/>
      <c r="H32" s="192"/>
      <c r="I32" s="194"/>
      <c r="J32" s="194"/>
      <c r="K32" s="192"/>
      <c r="L32" s="194"/>
      <c r="M32" s="194"/>
      <c r="N32" s="192"/>
      <c r="O32" s="194"/>
    </row>
    <row r="33" ht="16.5" customHeight="1" spans="1:15">
      <c r="A33" s="168" t="s">
        <v>134</v>
      </c>
      <c r="B33" s="168" t="s">
        <v>135</v>
      </c>
      <c r="C33" s="164">
        <v>9.42</v>
      </c>
      <c r="D33" s="164">
        <v>9.42</v>
      </c>
      <c r="E33" s="165">
        <v>9.42</v>
      </c>
      <c r="F33" s="165"/>
      <c r="G33" s="192"/>
      <c r="H33" s="192"/>
      <c r="I33" s="194"/>
      <c r="J33" s="194"/>
      <c r="K33" s="192"/>
      <c r="L33" s="194"/>
      <c r="M33" s="194"/>
      <c r="N33" s="192"/>
      <c r="O33" s="194"/>
    </row>
    <row r="34" ht="16.5" customHeight="1" spans="1:15">
      <c r="A34" s="168" t="s">
        <v>136</v>
      </c>
      <c r="B34" s="168" t="s">
        <v>137</v>
      </c>
      <c r="C34" s="164">
        <v>15.99</v>
      </c>
      <c r="D34" s="164">
        <v>15.99</v>
      </c>
      <c r="E34" s="165">
        <v>15.99</v>
      </c>
      <c r="F34" s="165"/>
      <c r="G34" s="192"/>
      <c r="H34" s="192"/>
      <c r="I34" s="194"/>
      <c r="J34" s="194"/>
      <c r="K34" s="192"/>
      <c r="L34" s="194"/>
      <c r="M34" s="194"/>
      <c r="N34" s="192"/>
      <c r="O34" s="194"/>
    </row>
    <row r="35" ht="16.5" customHeight="1" spans="1:15">
      <c r="A35" s="168" t="s">
        <v>138</v>
      </c>
      <c r="B35" s="168" t="s">
        <v>139</v>
      </c>
      <c r="C35" s="164">
        <v>1.88</v>
      </c>
      <c r="D35" s="164">
        <v>1.88</v>
      </c>
      <c r="E35" s="165">
        <v>1.88</v>
      </c>
      <c r="F35" s="165"/>
      <c r="G35" s="192"/>
      <c r="H35" s="192"/>
      <c r="I35" s="194"/>
      <c r="J35" s="194"/>
      <c r="K35" s="192"/>
      <c r="L35" s="194"/>
      <c r="M35" s="194"/>
      <c r="N35" s="192"/>
      <c r="O35" s="194"/>
    </row>
    <row r="36" ht="16.5" customHeight="1" spans="1:15">
      <c r="A36" s="163" t="s">
        <v>140</v>
      </c>
      <c r="B36" s="163" t="s">
        <v>141</v>
      </c>
      <c r="C36" s="164">
        <v>23.97</v>
      </c>
      <c r="D36" s="164">
        <v>23.97</v>
      </c>
      <c r="E36" s="165">
        <v>23.97</v>
      </c>
      <c r="F36" s="165"/>
      <c r="G36" s="192"/>
      <c r="H36" s="192"/>
      <c r="I36" s="194"/>
      <c r="J36" s="194"/>
      <c r="K36" s="192"/>
      <c r="L36" s="194"/>
      <c r="M36" s="194"/>
      <c r="N36" s="192"/>
      <c r="O36" s="194"/>
    </row>
    <row r="37" ht="16.5" customHeight="1" spans="1:15">
      <c r="A37" s="167" t="s">
        <v>142</v>
      </c>
      <c r="B37" s="167" t="s">
        <v>143</v>
      </c>
      <c r="C37" s="164">
        <v>23.97</v>
      </c>
      <c r="D37" s="164">
        <v>23.97</v>
      </c>
      <c r="E37" s="165">
        <v>23.97</v>
      </c>
      <c r="F37" s="165"/>
      <c r="G37" s="192"/>
      <c r="H37" s="192"/>
      <c r="I37" s="194"/>
      <c r="J37" s="194"/>
      <c r="K37" s="192"/>
      <c r="L37" s="194"/>
      <c r="M37" s="194"/>
      <c r="N37" s="192"/>
      <c r="O37" s="194"/>
    </row>
    <row r="38" ht="20.25" customHeight="1" spans="1:15">
      <c r="A38" s="168" t="s">
        <v>144</v>
      </c>
      <c r="B38" s="168" t="s">
        <v>145</v>
      </c>
      <c r="C38" s="164">
        <v>23.97</v>
      </c>
      <c r="D38" s="164">
        <v>23.97</v>
      </c>
      <c r="E38" s="169">
        <v>23.97</v>
      </c>
      <c r="F38" s="169"/>
      <c r="G38" s="65"/>
      <c r="H38" s="65"/>
      <c r="I38" s="65" t="s">
        <v>68</v>
      </c>
      <c r="J38" s="65"/>
      <c r="K38" s="65" t="s">
        <v>68</v>
      </c>
      <c r="L38" s="65" t="s">
        <v>68</v>
      </c>
      <c r="M38" s="65" t="s">
        <v>68</v>
      </c>
      <c r="N38" s="65" t="s">
        <v>68</v>
      </c>
      <c r="O38" s="65" t="s">
        <v>68</v>
      </c>
    </row>
    <row r="39" ht="17.25" customHeight="1" spans="1:15">
      <c r="A39" s="170" t="s">
        <v>146</v>
      </c>
      <c r="B39" s="170"/>
      <c r="C39" s="171">
        <v>2622.19</v>
      </c>
      <c r="D39" s="171">
        <v>2622.19</v>
      </c>
      <c r="E39" s="172">
        <v>360.84</v>
      </c>
      <c r="F39" s="172">
        <v>2261.35</v>
      </c>
      <c r="G39" s="193"/>
      <c r="H39" s="193"/>
      <c r="I39" s="193" t="s">
        <v>68</v>
      </c>
      <c r="J39" s="193"/>
      <c r="K39" s="193" t="s">
        <v>68</v>
      </c>
      <c r="L39" s="193" t="s">
        <v>68</v>
      </c>
      <c r="M39" s="193" t="s">
        <v>68</v>
      </c>
      <c r="N39" s="193" t="s">
        <v>68</v>
      </c>
      <c r="O39" s="193" t="s">
        <v>68</v>
      </c>
    </row>
  </sheetData>
  <mergeCells count="11">
    <mergeCell ref="A2:O2"/>
    <mergeCell ref="A3:L3"/>
    <mergeCell ref="D4:F4"/>
    <mergeCell ref="J4:O4"/>
    <mergeCell ref="A39:B3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4" ySplit="6" topLeftCell="E7" activePane="bottomRight" state="frozen"/>
      <selection/>
      <selection pane="topRight"/>
      <selection pane="bottomLeft"/>
      <selection pane="bottomRight" activeCell="B27" sqref="B27"/>
    </sheetView>
  </sheetViews>
  <sheetFormatPr defaultColWidth="8.87619047619048" defaultRowHeight="14.25" customHeight="1" outlineLevelCol="3"/>
  <cols>
    <col min="1" max="1" width="49.2857142857143" style="17" customWidth="1"/>
    <col min="2" max="2" width="38.8380952380952" style="17" customWidth="1"/>
    <col min="3" max="3" width="48.5714285714286" style="17" customWidth="1"/>
    <col min="4" max="4" width="36.4285714285714" style="17" customWidth="1"/>
    <col min="5" max="5" width="9.13333333333333" style="18" customWidth="1"/>
    <col min="6" max="16384" width="9.13333333333333" style="18"/>
  </cols>
  <sheetData>
    <row r="1" customHeight="1" spans="1:4">
      <c r="A1" s="173"/>
      <c r="B1" s="173"/>
      <c r="C1" s="173"/>
      <c r="D1" s="95" t="s">
        <v>147</v>
      </c>
    </row>
    <row r="2" ht="31.5" customHeight="1" spans="1:4">
      <c r="A2" s="19" t="s">
        <v>148</v>
      </c>
      <c r="B2" s="174"/>
      <c r="C2" s="174"/>
      <c r="D2" s="174"/>
    </row>
    <row r="3" ht="17.25" customHeight="1" spans="1:4">
      <c r="A3" s="105" t="s">
        <v>2</v>
      </c>
      <c r="B3" s="175"/>
      <c r="C3" s="175"/>
      <c r="D3" s="96" t="s">
        <v>3</v>
      </c>
    </row>
    <row r="4" ht="19.5" customHeight="1" spans="1:4">
      <c r="A4" s="42" t="s">
        <v>4</v>
      </c>
      <c r="B4" s="107"/>
      <c r="C4" s="42" t="s">
        <v>5</v>
      </c>
      <c r="D4" s="107"/>
    </row>
    <row r="5" ht="21.75" customHeight="1" spans="1:4">
      <c r="A5" s="41" t="s">
        <v>6</v>
      </c>
      <c r="B5" s="176" t="s">
        <v>7</v>
      </c>
      <c r="C5" s="41" t="s">
        <v>149</v>
      </c>
      <c r="D5" s="176" t="s">
        <v>7</v>
      </c>
    </row>
    <row r="6" ht="17.25" customHeight="1" spans="1:4">
      <c r="A6" s="44"/>
      <c r="B6" s="83"/>
      <c r="C6" s="44"/>
      <c r="D6" s="83"/>
    </row>
    <row r="7" ht="17.25" customHeight="1" spans="1:4">
      <c r="A7" s="177" t="s">
        <v>150</v>
      </c>
      <c r="B7" s="155">
        <v>2622.19</v>
      </c>
      <c r="C7" s="178" t="s">
        <v>151</v>
      </c>
      <c r="D7" s="179" t="s">
        <v>68</v>
      </c>
    </row>
    <row r="8" ht="17.25" customHeight="1" spans="1:4">
      <c r="A8" s="180" t="s">
        <v>152</v>
      </c>
      <c r="B8" s="155">
        <v>2622.19</v>
      </c>
      <c r="C8" s="178" t="s">
        <v>153</v>
      </c>
      <c r="D8" s="179"/>
    </row>
    <row r="9" ht="17.25" customHeight="1" spans="1:4">
      <c r="A9" s="180" t="s">
        <v>154</v>
      </c>
      <c r="B9" s="155"/>
      <c r="C9" s="178" t="s">
        <v>155</v>
      </c>
      <c r="D9" s="179"/>
    </row>
    <row r="10" ht="17.25" customHeight="1" spans="1:4">
      <c r="A10" s="180" t="s">
        <v>156</v>
      </c>
      <c r="B10" s="155"/>
      <c r="C10" s="178" t="s">
        <v>157</v>
      </c>
      <c r="D10" s="179"/>
    </row>
    <row r="11" ht="17.25" customHeight="1" spans="1:4">
      <c r="A11" s="180" t="s">
        <v>158</v>
      </c>
      <c r="B11" s="155"/>
      <c r="C11" s="178" t="s">
        <v>159</v>
      </c>
      <c r="D11" s="179"/>
    </row>
    <row r="12" ht="17.25" customHeight="1" spans="1:4">
      <c r="A12" s="180" t="s">
        <v>152</v>
      </c>
      <c r="B12" s="155"/>
      <c r="C12" s="178" t="s">
        <v>160</v>
      </c>
      <c r="D12" s="179"/>
    </row>
    <row r="13" ht="17.25" customHeight="1" spans="1:4">
      <c r="A13" s="181" t="s">
        <v>154</v>
      </c>
      <c r="B13" s="179"/>
      <c r="C13" s="178" t="s">
        <v>161</v>
      </c>
      <c r="D13" s="179"/>
    </row>
    <row r="14" ht="17.25" customHeight="1" spans="1:4">
      <c r="A14" s="181" t="s">
        <v>156</v>
      </c>
      <c r="B14" s="179"/>
      <c r="C14" s="178" t="s">
        <v>162</v>
      </c>
      <c r="D14" s="179"/>
    </row>
    <row r="15" ht="17.25" customHeight="1" spans="1:4">
      <c r="A15" s="180"/>
      <c r="B15" s="179"/>
      <c r="C15" s="178" t="s">
        <v>163</v>
      </c>
      <c r="D15" s="155">
        <v>2564.29</v>
      </c>
    </row>
    <row r="16" ht="17.25" customHeight="1" spans="1:4">
      <c r="A16" s="180"/>
      <c r="B16" s="155"/>
      <c r="C16" s="178" t="s">
        <v>164</v>
      </c>
      <c r="D16" s="155">
        <v>33.93</v>
      </c>
    </row>
    <row r="17" ht="17.25" customHeight="1" spans="1:4">
      <c r="A17" s="180"/>
      <c r="B17" s="182"/>
      <c r="C17" s="178" t="s">
        <v>165</v>
      </c>
      <c r="D17" s="155"/>
    </row>
    <row r="18" ht="17.25" customHeight="1" spans="1:4">
      <c r="A18" s="181"/>
      <c r="B18" s="182"/>
      <c r="C18" s="178" t="s">
        <v>166</v>
      </c>
      <c r="D18" s="155"/>
    </row>
    <row r="19" ht="17.25" customHeight="1" spans="1:4">
      <c r="A19" s="181"/>
      <c r="B19" s="183"/>
      <c r="C19" s="178" t="s">
        <v>167</v>
      </c>
      <c r="D19" s="155"/>
    </row>
    <row r="20" ht="17.25" customHeight="1" spans="1:4">
      <c r="A20" s="183"/>
      <c r="B20" s="183"/>
      <c r="C20" s="178" t="s">
        <v>168</v>
      </c>
      <c r="D20" s="155"/>
    </row>
    <row r="21" ht="17.25" customHeight="1" spans="1:4">
      <c r="A21" s="183"/>
      <c r="B21" s="183"/>
      <c r="C21" s="178" t="s">
        <v>169</v>
      </c>
      <c r="D21" s="155"/>
    </row>
    <row r="22" ht="17.25" customHeight="1" spans="1:4">
      <c r="A22" s="183"/>
      <c r="B22" s="183"/>
      <c r="C22" s="178" t="s">
        <v>170</v>
      </c>
      <c r="D22" s="155"/>
    </row>
    <row r="23" ht="17.25" customHeight="1" spans="1:4">
      <c r="A23" s="183"/>
      <c r="B23" s="183"/>
      <c r="C23" s="178" t="s">
        <v>171</v>
      </c>
      <c r="D23" s="155"/>
    </row>
    <row r="24" ht="17.25" customHeight="1" spans="1:4">
      <c r="A24" s="183"/>
      <c r="B24" s="183"/>
      <c r="C24" s="178" t="s">
        <v>172</v>
      </c>
      <c r="D24" s="155"/>
    </row>
    <row r="25" ht="17.25" customHeight="1" spans="1:4">
      <c r="A25" s="183"/>
      <c r="B25" s="183"/>
      <c r="C25" s="178" t="s">
        <v>173</v>
      </c>
      <c r="D25" s="155"/>
    </row>
    <row r="26" ht="17.25" customHeight="1" spans="1:4">
      <c r="A26" s="183"/>
      <c r="B26" s="183"/>
      <c r="C26" s="178" t="s">
        <v>174</v>
      </c>
      <c r="D26" s="155">
        <v>23.97</v>
      </c>
    </row>
    <row r="27" ht="17.25" customHeight="1" spans="1:4">
      <c r="A27" s="183"/>
      <c r="B27" s="183"/>
      <c r="C27" s="178" t="s">
        <v>175</v>
      </c>
      <c r="D27" s="179"/>
    </row>
    <row r="28" ht="17.25" customHeight="1" spans="1:4">
      <c r="A28" s="183"/>
      <c r="B28" s="183"/>
      <c r="C28" s="178" t="s">
        <v>176</v>
      </c>
      <c r="D28" s="179"/>
    </row>
    <row r="29" ht="17.25" customHeight="1" spans="1:4">
      <c r="A29" s="183"/>
      <c r="B29" s="183"/>
      <c r="C29" s="178" t="s">
        <v>177</v>
      </c>
      <c r="D29" s="179"/>
    </row>
    <row r="30" ht="17.25" customHeight="1" spans="1:4">
      <c r="A30" s="183"/>
      <c r="B30" s="183"/>
      <c r="C30" s="178" t="s">
        <v>178</v>
      </c>
      <c r="D30" s="179"/>
    </row>
    <row r="31" customHeight="1" spans="1:4">
      <c r="A31" s="184"/>
      <c r="B31" s="182"/>
      <c r="C31" s="181" t="s">
        <v>179</v>
      </c>
      <c r="D31" s="182"/>
    </row>
    <row r="32" ht="17.25" customHeight="1" spans="1:4">
      <c r="A32" s="185" t="s">
        <v>180</v>
      </c>
      <c r="B32" s="186">
        <v>2622.19</v>
      </c>
      <c r="C32" s="184" t="s">
        <v>48</v>
      </c>
      <c r="D32" s="187">
        <v>2622.19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zoomScaleSheetLayoutView="60" workbookViewId="0">
      <selection activeCell="C36" sqref="C36"/>
    </sheetView>
  </sheetViews>
  <sheetFormatPr defaultColWidth="8.87619047619048" defaultRowHeight="14.25" customHeight="1" outlineLevelCol="6"/>
  <cols>
    <col min="1" max="1" width="20.1333333333333" style="98" customWidth="1"/>
    <col min="2" max="2" width="44" style="98" customWidth="1"/>
    <col min="3" max="3" width="24.2857142857143" style="33" customWidth="1"/>
    <col min="4" max="4" width="16.5714285714286" style="33" customWidth="1"/>
    <col min="5" max="7" width="24.2857142857143" style="33" customWidth="1"/>
    <col min="8" max="8" width="9.13333333333333" style="33" customWidth="1"/>
    <col min="9" max="16384" width="9.13333333333333" style="33"/>
  </cols>
  <sheetData>
    <row r="1" ht="12" customHeight="1" spans="4:7">
      <c r="D1" s="157"/>
      <c r="F1" s="35"/>
      <c r="G1" s="35" t="s">
        <v>181</v>
      </c>
    </row>
    <row r="2" ht="39" customHeight="1" spans="1:7">
      <c r="A2" s="103" t="s">
        <v>182</v>
      </c>
      <c r="B2" s="103"/>
      <c r="C2" s="103"/>
      <c r="D2" s="103"/>
      <c r="E2" s="104"/>
      <c r="F2" s="104"/>
      <c r="G2" s="104"/>
    </row>
    <row r="3" ht="18" customHeight="1" spans="1:7">
      <c r="A3" s="105" t="s">
        <v>2</v>
      </c>
      <c r="F3" s="101"/>
      <c r="G3" s="101" t="s">
        <v>3</v>
      </c>
    </row>
    <row r="4" ht="20.25" customHeight="1" spans="1:7">
      <c r="A4" s="158" t="s">
        <v>183</v>
      </c>
      <c r="B4" s="159"/>
      <c r="C4" s="61" t="s">
        <v>53</v>
      </c>
      <c r="D4" s="61" t="s">
        <v>75</v>
      </c>
      <c r="E4" s="61"/>
      <c r="F4" s="61"/>
      <c r="G4" s="160" t="s">
        <v>76</v>
      </c>
    </row>
    <row r="5" ht="20.25" customHeight="1" spans="1:7">
      <c r="A5" s="109" t="s">
        <v>72</v>
      </c>
      <c r="B5" s="161" t="s">
        <v>73</v>
      </c>
      <c r="C5" s="61"/>
      <c r="D5" s="61" t="s">
        <v>55</v>
      </c>
      <c r="E5" s="61" t="s">
        <v>184</v>
      </c>
      <c r="F5" s="61" t="s">
        <v>185</v>
      </c>
      <c r="G5" s="86"/>
    </row>
    <row r="6" ht="13.5" customHeight="1" spans="1:7">
      <c r="A6" s="109" t="s">
        <v>186</v>
      </c>
      <c r="B6" s="109" t="s">
        <v>187</v>
      </c>
      <c r="C6" s="162" t="s">
        <v>188</v>
      </c>
      <c r="D6" s="162" t="s">
        <v>189</v>
      </c>
      <c r="E6" s="162" t="s">
        <v>190</v>
      </c>
      <c r="F6" s="162" t="s">
        <v>191</v>
      </c>
      <c r="G6" s="109" t="s">
        <v>192</v>
      </c>
    </row>
    <row r="7" ht="18" customHeight="1" spans="1:7">
      <c r="A7" s="163" t="s">
        <v>82</v>
      </c>
      <c r="B7" s="163" t="s">
        <v>83</v>
      </c>
      <c r="C7" s="164">
        <v>2564.29</v>
      </c>
      <c r="D7" s="165">
        <v>302.94</v>
      </c>
      <c r="E7" s="165">
        <v>275.9</v>
      </c>
      <c r="F7" s="166">
        <v>27.04</v>
      </c>
      <c r="G7" s="165">
        <v>2261.35</v>
      </c>
    </row>
    <row r="8" ht="18" customHeight="1" spans="1:7">
      <c r="A8" s="167" t="s">
        <v>84</v>
      </c>
      <c r="B8" s="167" t="s">
        <v>85</v>
      </c>
      <c r="C8" s="164">
        <v>248.95</v>
      </c>
      <c r="D8" s="165">
        <v>245.1</v>
      </c>
      <c r="E8" s="165">
        <v>218.06</v>
      </c>
      <c r="F8" s="166">
        <v>27.04</v>
      </c>
      <c r="G8" s="165">
        <v>3.85</v>
      </c>
    </row>
    <row r="9" ht="18" customHeight="1" spans="1:7">
      <c r="A9" s="168" t="s">
        <v>86</v>
      </c>
      <c r="B9" s="168" t="s">
        <v>87</v>
      </c>
      <c r="C9" s="164">
        <v>245.1</v>
      </c>
      <c r="D9" s="165">
        <v>245.1</v>
      </c>
      <c r="E9" s="165">
        <v>218.06</v>
      </c>
      <c r="F9" s="166">
        <v>27.04</v>
      </c>
      <c r="G9" s="165"/>
    </row>
    <row r="10" ht="18" customHeight="1" spans="1:7">
      <c r="A10" s="168" t="s">
        <v>88</v>
      </c>
      <c r="B10" s="168" t="s">
        <v>89</v>
      </c>
      <c r="C10" s="164">
        <v>3.85</v>
      </c>
      <c r="D10" s="165"/>
      <c r="E10" s="165"/>
      <c r="F10" s="166"/>
      <c r="G10" s="165">
        <v>3.85</v>
      </c>
    </row>
    <row r="11" ht="18" customHeight="1" spans="1:7">
      <c r="A11" s="167" t="s">
        <v>90</v>
      </c>
      <c r="B11" s="167" t="s">
        <v>91</v>
      </c>
      <c r="C11" s="164">
        <v>57.84</v>
      </c>
      <c r="D11" s="165">
        <v>57.84</v>
      </c>
      <c r="E11" s="165">
        <v>57.84</v>
      </c>
      <c r="F11" s="166"/>
      <c r="G11" s="165"/>
    </row>
    <row r="12" ht="18" customHeight="1" spans="1:7">
      <c r="A12" s="168" t="s">
        <v>92</v>
      </c>
      <c r="B12" s="168" t="s">
        <v>93</v>
      </c>
      <c r="C12" s="164">
        <v>25.44</v>
      </c>
      <c r="D12" s="165">
        <v>25.44</v>
      </c>
      <c r="E12" s="165">
        <v>25.44</v>
      </c>
      <c r="F12" s="166"/>
      <c r="G12" s="165"/>
    </row>
    <row r="13" ht="18" customHeight="1" spans="1:7">
      <c r="A13" s="168" t="s">
        <v>94</v>
      </c>
      <c r="B13" s="168" t="s">
        <v>95</v>
      </c>
      <c r="C13" s="164">
        <v>1.44</v>
      </c>
      <c r="D13" s="165">
        <v>1.44</v>
      </c>
      <c r="E13" s="165">
        <v>1.44</v>
      </c>
      <c r="F13" s="166"/>
      <c r="G13" s="165"/>
    </row>
    <row r="14" ht="18" customHeight="1" spans="1:7">
      <c r="A14" s="168" t="s">
        <v>96</v>
      </c>
      <c r="B14" s="168" t="s">
        <v>97</v>
      </c>
      <c r="C14" s="164">
        <v>30.96</v>
      </c>
      <c r="D14" s="165">
        <v>30.96</v>
      </c>
      <c r="E14" s="165">
        <v>30.96</v>
      </c>
      <c r="F14" s="166"/>
      <c r="G14" s="165"/>
    </row>
    <row r="15" ht="18" customHeight="1" spans="1:7">
      <c r="A15" s="167" t="s">
        <v>98</v>
      </c>
      <c r="B15" s="167" t="s">
        <v>99</v>
      </c>
      <c r="C15" s="164">
        <v>973.66</v>
      </c>
      <c r="D15" s="165"/>
      <c r="E15" s="165"/>
      <c r="F15" s="166"/>
      <c r="G15" s="165">
        <v>973.66</v>
      </c>
    </row>
    <row r="16" ht="18" customHeight="1" spans="1:7">
      <c r="A16" s="168" t="s">
        <v>100</v>
      </c>
      <c r="B16" s="168" t="s">
        <v>101</v>
      </c>
      <c r="C16" s="164">
        <v>468.06</v>
      </c>
      <c r="D16" s="165"/>
      <c r="E16" s="165"/>
      <c r="F16" s="166"/>
      <c r="G16" s="165">
        <v>468.06</v>
      </c>
    </row>
    <row r="17" ht="18" customHeight="1" spans="1:7">
      <c r="A17" s="168" t="s">
        <v>102</v>
      </c>
      <c r="B17" s="168" t="s">
        <v>103</v>
      </c>
      <c r="C17" s="164">
        <v>505.6</v>
      </c>
      <c r="D17" s="165"/>
      <c r="E17" s="165"/>
      <c r="F17" s="166"/>
      <c r="G17" s="165">
        <v>505.6</v>
      </c>
    </row>
    <row r="18" ht="18" customHeight="1" spans="1:7">
      <c r="A18" s="167" t="s">
        <v>104</v>
      </c>
      <c r="B18" s="167" t="s">
        <v>105</v>
      </c>
      <c r="C18" s="164">
        <v>648.33</v>
      </c>
      <c r="D18" s="165"/>
      <c r="E18" s="165"/>
      <c r="F18" s="166"/>
      <c r="G18" s="165">
        <v>648.33</v>
      </c>
    </row>
    <row r="19" ht="18" customHeight="1" spans="1:7">
      <c r="A19" s="168" t="s">
        <v>106</v>
      </c>
      <c r="B19" s="168" t="s">
        <v>107</v>
      </c>
      <c r="C19" s="164">
        <v>648.33</v>
      </c>
      <c r="D19" s="165"/>
      <c r="E19" s="165"/>
      <c r="F19" s="166"/>
      <c r="G19" s="165">
        <v>648.33</v>
      </c>
    </row>
    <row r="20" ht="18" customHeight="1" spans="1:7">
      <c r="A20" s="167" t="s">
        <v>108</v>
      </c>
      <c r="B20" s="167" t="s">
        <v>109</v>
      </c>
      <c r="C20" s="164">
        <v>416.03</v>
      </c>
      <c r="D20" s="165"/>
      <c r="E20" s="165"/>
      <c r="F20" s="166"/>
      <c r="G20" s="165">
        <v>416.03</v>
      </c>
    </row>
    <row r="21" ht="18" customHeight="1" spans="1:7">
      <c r="A21" s="168" t="s">
        <v>110</v>
      </c>
      <c r="B21" s="168" t="s">
        <v>111</v>
      </c>
      <c r="C21" s="164">
        <v>153.41</v>
      </c>
      <c r="D21" s="165"/>
      <c r="E21" s="165"/>
      <c r="F21" s="166"/>
      <c r="G21" s="165">
        <v>153.41</v>
      </c>
    </row>
    <row r="22" ht="18" customHeight="1" spans="1:7">
      <c r="A22" s="168" t="s">
        <v>112</v>
      </c>
      <c r="B22" s="168" t="s">
        <v>113</v>
      </c>
      <c r="C22" s="164">
        <v>262.62</v>
      </c>
      <c r="D22" s="165"/>
      <c r="E22" s="165"/>
      <c r="F22" s="166"/>
      <c r="G22" s="165">
        <v>262.62</v>
      </c>
    </row>
    <row r="23" ht="18" customHeight="1" spans="1:7">
      <c r="A23" s="167" t="s">
        <v>114</v>
      </c>
      <c r="B23" s="167" t="s">
        <v>115</v>
      </c>
      <c r="C23" s="164">
        <v>80</v>
      </c>
      <c r="D23" s="165"/>
      <c r="E23" s="165"/>
      <c r="F23" s="166"/>
      <c r="G23" s="165">
        <v>80</v>
      </c>
    </row>
    <row r="24" ht="18" customHeight="1" spans="1:7">
      <c r="A24" s="168" t="s">
        <v>116</v>
      </c>
      <c r="B24" s="168" t="s">
        <v>117</v>
      </c>
      <c r="C24" s="164">
        <v>80</v>
      </c>
      <c r="D24" s="165"/>
      <c r="E24" s="165"/>
      <c r="F24" s="166"/>
      <c r="G24" s="165">
        <v>80</v>
      </c>
    </row>
    <row r="25" ht="18" customHeight="1" spans="1:7">
      <c r="A25" s="167" t="s">
        <v>118</v>
      </c>
      <c r="B25" s="167" t="s">
        <v>119</v>
      </c>
      <c r="C25" s="164">
        <v>85.78</v>
      </c>
      <c r="D25" s="165"/>
      <c r="E25" s="165"/>
      <c r="F25" s="166"/>
      <c r="G25" s="165">
        <v>85.78</v>
      </c>
    </row>
    <row r="26" ht="18" customHeight="1" spans="1:7">
      <c r="A26" s="168" t="s">
        <v>120</v>
      </c>
      <c r="B26" s="168" t="s">
        <v>121</v>
      </c>
      <c r="C26" s="164">
        <v>19.68</v>
      </c>
      <c r="D26" s="165"/>
      <c r="E26" s="165"/>
      <c r="F26" s="166"/>
      <c r="G26" s="165">
        <v>19.68</v>
      </c>
    </row>
    <row r="27" ht="18" customHeight="1" spans="1:7">
      <c r="A27" s="168" t="s">
        <v>122</v>
      </c>
      <c r="B27" s="168" t="s">
        <v>123</v>
      </c>
      <c r="C27" s="164">
        <v>66.1</v>
      </c>
      <c r="D27" s="165"/>
      <c r="E27" s="165"/>
      <c r="F27" s="166"/>
      <c r="G27" s="165">
        <v>66.1</v>
      </c>
    </row>
    <row r="28" ht="18" customHeight="1" spans="1:7">
      <c r="A28" s="167" t="s">
        <v>124</v>
      </c>
      <c r="B28" s="167" t="s">
        <v>125</v>
      </c>
      <c r="C28" s="164">
        <v>53.7</v>
      </c>
      <c r="D28" s="165"/>
      <c r="E28" s="165"/>
      <c r="F28" s="166"/>
      <c r="G28" s="165">
        <v>53.7</v>
      </c>
    </row>
    <row r="29" ht="18" customHeight="1" spans="1:7">
      <c r="A29" s="168" t="s">
        <v>126</v>
      </c>
      <c r="B29" s="168" t="s">
        <v>127</v>
      </c>
      <c r="C29" s="164">
        <v>53.7</v>
      </c>
      <c r="D29" s="165"/>
      <c r="E29" s="165"/>
      <c r="F29" s="166"/>
      <c r="G29" s="165">
        <v>53.7</v>
      </c>
    </row>
    <row r="30" ht="18" customHeight="1" spans="1:7">
      <c r="A30" s="163" t="s">
        <v>128</v>
      </c>
      <c r="B30" s="163" t="s">
        <v>129</v>
      </c>
      <c r="C30" s="164">
        <v>33.93</v>
      </c>
      <c r="D30" s="165">
        <v>33.93</v>
      </c>
      <c r="E30" s="165">
        <v>33.93</v>
      </c>
      <c r="F30" s="166"/>
      <c r="G30" s="165"/>
    </row>
    <row r="31" ht="18" customHeight="1" spans="1:7">
      <c r="A31" s="167" t="s">
        <v>130</v>
      </c>
      <c r="B31" s="167" t="s">
        <v>131</v>
      </c>
      <c r="C31" s="164">
        <v>33.93</v>
      </c>
      <c r="D31" s="165">
        <v>33.93</v>
      </c>
      <c r="E31" s="165">
        <v>33.93</v>
      </c>
      <c r="F31" s="166"/>
      <c r="G31" s="165"/>
    </row>
    <row r="32" ht="18" customHeight="1" spans="1:7">
      <c r="A32" s="168" t="s">
        <v>132</v>
      </c>
      <c r="B32" s="168" t="s">
        <v>133</v>
      </c>
      <c r="C32" s="164">
        <v>6.64</v>
      </c>
      <c r="D32" s="165">
        <v>6.64</v>
      </c>
      <c r="E32" s="165">
        <v>6.64</v>
      </c>
      <c r="F32" s="166"/>
      <c r="G32" s="165"/>
    </row>
    <row r="33" ht="18" customHeight="1" spans="1:7">
      <c r="A33" s="168" t="s">
        <v>134</v>
      </c>
      <c r="B33" s="168" t="s">
        <v>135</v>
      </c>
      <c r="C33" s="164">
        <v>9.42</v>
      </c>
      <c r="D33" s="165">
        <v>9.42</v>
      </c>
      <c r="E33" s="165">
        <v>9.42</v>
      </c>
      <c r="F33" s="166"/>
      <c r="G33" s="165"/>
    </row>
    <row r="34" ht="18" customHeight="1" spans="1:7">
      <c r="A34" s="168" t="s">
        <v>136</v>
      </c>
      <c r="B34" s="168" t="s">
        <v>137</v>
      </c>
      <c r="C34" s="164">
        <v>15.99</v>
      </c>
      <c r="D34" s="165">
        <v>15.99</v>
      </c>
      <c r="E34" s="165">
        <v>15.99</v>
      </c>
      <c r="F34" s="166"/>
      <c r="G34" s="165"/>
    </row>
    <row r="35" ht="18" customHeight="1" spans="1:7">
      <c r="A35" s="168" t="s">
        <v>138</v>
      </c>
      <c r="B35" s="168" t="s">
        <v>139</v>
      </c>
      <c r="C35" s="164">
        <v>1.88</v>
      </c>
      <c r="D35" s="165">
        <v>1.88</v>
      </c>
      <c r="E35" s="165">
        <v>1.88</v>
      </c>
      <c r="F35" s="166"/>
      <c r="G35" s="165"/>
    </row>
    <row r="36" ht="18" customHeight="1" spans="1:7">
      <c r="A36" s="163" t="s">
        <v>140</v>
      </c>
      <c r="B36" s="163" t="s">
        <v>141</v>
      </c>
      <c r="C36" s="164">
        <v>23.97</v>
      </c>
      <c r="D36" s="165">
        <v>23.97</v>
      </c>
      <c r="E36" s="165">
        <v>23.97</v>
      </c>
      <c r="F36" s="166"/>
      <c r="G36" s="165"/>
    </row>
    <row r="37" ht="18" customHeight="1" spans="1:7">
      <c r="A37" s="167" t="s">
        <v>142</v>
      </c>
      <c r="B37" s="167" t="s">
        <v>143</v>
      </c>
      <c r="C37" s="164">
        <v>23.97</v>
      </c>
      <c r="D37" s="165">
        <v>23.97</v>
      </c>
      <c r="E37" s="165">
        <v>23.97</v>
      </c>
      <c r="F37" s="166"/>
      <c r="G37" s="165"/>
    </row>
    <row r="38" ht="18" customHeight="1" spans="1:7">
      <c r="A38" s="168" t="s">
        <v>144</v>
      </c>
      <c r="B38" s="168" t="s">
        <v>145</v>
      </c>
      <c r="C38" s="164">
        <v>23.97</v>
      </c>
      <c r="D38" s="169">
        <v>23.97</v>
      </c>
      <c r="E38" s="169">
        <v>23.97</v>
      </c>
      <c r="F38" s="166"/>
      <c r="G38" s="169"/>
    </row>
    <row r="39" ht="18" customHeight="1" spans="1:7">
      <c r="A39" s="170" t="s">
        <v>146</v>
      </c>
      <c r="B39" s="170"/>
      <c r="C39" s="171">
        <v>2622.19</v>
      </c>
      <c r="D39" s="172">
        <v>360.84</v>
      </c>
      <c r="E39" s="172">
        <v>333.8</v>
      </c>
      <c r="F39" s="166">
        <v>27.04</v>
      </c>
      <c r="G39" s="172">
        <v>2261.35</v>
      </c>
    </row>
  </sheetData>
  <mergeCells count="7">
    <mergeCell ref="A2:G2"/>
    <mergeCell ref="A3:E3"/>
    <mergeCell ref="A4:B4"/>
    <mergeCell ref="D4:F4"/>
    <mergeCell ref="A39:B39"/>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8" sqref="A8"/>
    </sheetView>
  </sheetViews>
  <sheetFormatPr defaultColWidth="8.87619047619048" defaultRowHeight="14.25" outlineLevelRow="6" outlineLevelCol="5"/>
  <cols>
    <col min="1" max="2" width="27.4285714285714" style="145" customWidth="1"/>
    <col min="3" max="3" width="17.2857142857143" style="146" customWidth="1"/>
    <col min="4" max="5" width="26.2857142857143" style="147" customWidth="1"/>
    <col min="6" max="6" width="18.7142857142857" style="147" customWidth="1"/>
    <col min="7" max="7" width="9.13333333333333" style="33" customWidth="1"/>
    <col min="8" max="16384" width="9.13333333333333" style="33"/>
  </cols>
  <sheetData>
    <row r="1" ht="12" customHeight="1" spans="1:6">
      <c r="A1" s="148"/>
      <c r="B1" s="148"/>
      <c r="C1" s="40"/>
      <c r="D1" s="33"/>
      <c r="E1" s="33"/>
      <c r="F1" s="149" t="s">
        <v>193</v>
      </c>
    </row>
    <row r="2" ht="25.5" customHeight="1" spans="1:6">
      <c r="A2" s="150" t="s">
        <v>194</v>
      </c>
      <c r="B2" s="150"/>
      <c r="C2" s="150"/>
      <c r="D2" s="150"/>
      <c r="E2" s="151"/>
      <c r="F2" s="151"/>
    </row>
    <row r="3" ht="15.75" customHeight="1" spans="1:6">
      <c r="A3" s="105" t="s">
        <v>2</v>
      </c>
      <c r="B3" s="148"/>
      <c r="C3" s="40"/>
      <c r="D3" s="33"/>
      <c r="E3" s="33"/>
      <c r="F3" s="149" t="s">
        <v>195</v>
      </c>
    </row>
    <row r="4" s="144" customFormat="1" ht="19.5" customHeight="1" spans="1:6">
      <c r="A4" s="152" t="s">
        <v>196</v>
      </c>
      <c r="B4" s="41" t="s">
        <v>197</v>
      </c>
      <c r="C4" s="42" t="s">
        <v>198</v>
      </c>
      <c r="D4" s="43"/>
      <c r="E4" s="107"/>
      <c r="F4" s="41" t="s">
        <v>199</v>
      </c>
    </row>
    <row r="5" s="144" customFormat="1" ht="19.5" customHeight="1" spans="1:6">
      <c r="A5" s="83"/>
      <c r="B5" s="44"/>
      <c r="C5" s="48" t="s">
        <v>55</v>
      </c>
      <c r="D5" s="48" t="s">
        <v>7</v>
      </c>
      <c r="E5" s="48" t="s">
        <v>200</v>
      </c>
      <c r="F5" s="44"/>
    </row>
    <row r="6" s="144" customFormat="1" ht="18.75" customHeight="1" spans="1:6">
      <c r="A6" s="153">
        <v>1</v>
      </c>
      <c r="B6" s="153">
        <v>2</v>
      </c>
      <c r="C6" s="154">
        <v>3</v>
      </c>
      <c r="D6" s="153">
        <v>4</v>
      </c>
      <c r="E6" s="153">
        <v>5</v>
      </c>
      <c r="F6" s="153">
        <v>6</v>
      </c>
    </row>
    <row r="7" ht="18.75" customHeight="1" spans="1:6">
      <c r="A7" s="155">
        <v>3.5</v>
      </c>
      <c r="B7" s="155"/>
      <c r="C7" s="156">
        <v>2.5</v>
      </c>
      <c r="D7" s="155"/>
      <c r="E7" s="155">
        <v>2.5</v>
      </c>
      <c r="F7" s="155">
        <v>1</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3"/>
  <sheetViews>
    <sheetView zoomScaleSheetLayoutView="60" workbookViewId="0">
      <selection activeCell="A8" sqref="A8"/>
    </sheetView>
  </sheetViews>
  <sheetFormatPr defaultColWidth="8.87619047619048" defaultRowHeight="14.25" customHeight="1"/>
  <cols>
    <col min="1" max="1" width="17.1428571428571" style="98" customWidth="1"/>
    <col min="2" max="2" width="20.7142857142857" style="98" customWidth="1"/>
    <col min="3" max="3" width="23" style="98" customWidth="1"/>
    <col min="4" max="4" width="15.1333333333333" style="98"/>
    <col min="5" max="5" width="31.4285714285714" style="98" customWidth="1"/>
    <col min="6" max="6" width="14.2857142857143" style="98" customWidth="1"/>
    <col min="7" max="7" width="27.5714285714286" style="98" customWidth="1"/>
    <col min="8" max="9" width="12.1333333333333" style="40" customWidth="1"/>
    <col min="10" max="10" width="14.5714285714286" style="40" customWidth="1"/>
    <col min="11" max="24" width="12.1333333333333" style="40" customWidth="1"/>
    <col min="25" max="25" width="9.13333333333333" style="33" customWidth="1"/>
    <col min="26" max="16384" width="9.13333333333333" style="33"/>
  </cols>
  <sheetData>
    <row r="1" ht="12" customHeight="1" spans="24:24">
      <c r="X1" s="143" t="s">
        <v>201</v>
      </c>
    </row>
    <row r="2" ht="39" customHeight="1" spans="1:24">
      <c r="A2" s="103" t="s">
        <v>202</v>
      </c>
      <c r="B2" s="103"/>
      <c r="C2" s="103"/>
      <c r="D2" s="103"/>
      <c r="E2" s="104"/>
      <c r="F2" s="104"/>
      <c r="G2" s="104"/>
      <c r="H2" s="104"/>
      <c r="I2" s="104"/>
      <c r="J2" s="104"/>
      <c r="K2" s="104"/>
      <c r="L2" s="104"/>
      <c r="M2" s="104"/>
      <c r="N2" s="104"/>
      <c r="O2" s="104"/>
      <c r="P2" s="104"/>
      <c r="Q2" s="104"/>
      <c r="R2" s="104"/>
      <c r="S2" s="104"/>
      <c r="T2" s="104"/>
      <c r="U2" s="104"/>
      <c r="V2" s="104"/>
      <c r="W2" s="104"/>
      <c r="X2" s="104"/>
    </row>
    <row r="3" ht="18" customHeight="1" spans="1:24">
      <c r="A3" s="105" t="s">
        <v>2</v>
      </c>
      <c r="H3" s="33"/>
      <c r="I3" s="33"/>
      <c r="J3" s="33"/>
      <c r="K3" s="33"/>
      <c r="L3" s="33"/>
      <c r="M3" s="33"/>
      <c r="N3" s="33"/>
      <c r="O3" s="33"/>
      <c r="P3" s="33"/>
      <c r="Q3" s="33"/>
      <c r="X3" s="39" t="s">
        <v>3</v>
      </c>
    </row>
    <row r="4" ht="13.5" spans="1:24">
      <c r="A4" s="133" t="s">
        <v>203</v>
      </c>
      <c r="B4" s="133" t="s">
        <v>204</v>
      </c>
      <c r="C4" s="133" t="s">
        <v>205</v>
      </c>
      <c r="D4" s="133" t="s">
        <v>206</v>
      </c>
      <c r="E4" s="133" t="s">
        <v>207</v>
      </c>
      <c r="F4" s="133" t="s">
        <v>208</v>
      </c>
      <c r="G4" s="133" t="s">
        <v>209</v>
      </c>
      <c r="H4" s="60" t="s">
        <v>210</v>
      </c>
      <c r="I4" s="60"/>
      <c r="J4" s="60"/>
      <c r="K4" s="60"/>
      <c r="L4" s="60"/>
      <c r="M4" s="60"/>
      <c r="N4" s="60"/>
      <c r="O4" s="60"/>
      <c r="P4" s="60"/>
      <c r="Q4" s="60"/>
      <c r="R4" s="60"/>
      <c r="S4" s="60"/>
      <c r="T4" s="60"/>
      <c r="U4" s="60"/>
      <c r="V4" s="60"/>
      <c r="W4" s="60"/>
      <c r="X4" s="60"/>
    </row>
    <row r="5" ht="13.5" spans="1:24">
      <c r="A5" s="133"/>
      <c r="B5" s="133"/>
      <c r="C5" s="133"/>
      <c r="D5" s="133"/>
      <c r="E5" s="133"/>
      <c r="F5" s="133"/>
      <c r="G5" s="133"/>
      <c r="H5" s="60" t="s">
        <v>211</v>
      </c>
      <c r="I5" s="60" t="s">
        <v>212</v>
      </c>
      <c r="J5" s="60"/>
      <c r="K5" s="60"/>
      <c r="L5" s="60"/>
      <c r="M5" s="60"/>
      <c r="N5" s="60"/>
      <c r="O5" s="61" t="s">
        <v>213</v>
      </c>
      <c r="P5" s="61"/>
      <c r="Q5" s="61"/>
      <c r="R5" s="60" t="s">
        <v>59</v>
      </c>
      <c r="S5" s="60" t="s">
        <v>60</v>
      </c>
      <c r="T5" s="60"/>
      <c r="U5" s="60"/>
      <c r="V5" s="60"/>
      <c r="W5" s="60"/>
      <c r="X5" s="60"/>
    </row>
    <row r="6" ht="13.5" customHeight="1" spans="1:24">
      <c r="A6" s="133"/>
      <c r="B6" s="133"/>
      <c r="C6" s="133"/>
      <c r="D6" s="133"/>
      <c r="E6" s="133"/>
      <c r="F6" s="133"/>
      <c r="G6" s="133"/>
      <c r="H6" s="60"/>
      <c r="I6" s="60" t="s">
        <v>214</v>
      </c>
      <c r="J6" s="60"/>
      <c r="K6" s="60" t="s">
        <v>215</v>
      </c>
      <c r="L6" s="60" t="s">
        <v>216</v>
      </c>
      <c r="M6" s="60" t="s">
        <v>217</v>
      </c>
      <c r="N6" s="60" t="s">
        <v>218</v>
      </c>
      <c r="O6" s="141" t="s">
        <v>56</v>
      </c>
      <c r="P6" s="141" t="s">
        <v>57</v>
      </c>
      <c r="Q6" s="141" t="s">
        <v>58</v>
      </c>
      <c r="R6" s="60"/>
      <c r="S6" s="60" t="s">
        <v>55</v>
      </c>
      <c r="T6" s="60" t="s">
        <v>61</v>
      </c>
      <c r="U6" s="60" t="s">
        <v>62</v>
      </c>
      <c r="V6" s="60" t="s">
        <v>63</v>
      </c>
      <c r="W6" s="60" t="s">
        <v>64</v>
      </c>
      <c r="X6" s="60" t="s">
        <v>65</v>
      </c>
    </row>
    <row r="7" ht="27" spans="1:24">
      <c r="A7" s="133"/>
      <c r="B7" s="133"/>
      <c r="C7" s="133"/>
      <c r="D7" s="133"/>
      <c r="E7" s="133"/>
      <c r="F7" s="133"/>
      <c r="G7" s="133"/>
      <c r="H7" s="60"/>
      <c r="I7" s="60" t="s">
        <v>55</v>
      </c>
      <c r="J7" s="60" t="s">
        <v>219</v>
      </c>
      <c r="K7" s="60"/>
      <c r="L7" s="60"/>
      <c r="M7" s="60"/>
      <c r="N7" s="60"/>
      <c r="O7" s="142"/>
      <c r="P7" s="142"/>
      <c r="Q7" s="142"/>
      <c r="R7" s="60"/>
      <c r="S7" s="60"/>
      <c r="T7" s="60"/>
      <c r="U7" s="60"/>
      <c r="V7" s="60"/>
      <c r="W7" s="60"/>
      <c r="X7" s="60"/>
    </row>
    <row r="8" ht="13.5" customHeight="1" spans="1:24">
      <c r="A8" s="134" t="s">
        <v>186</v>
      </c>
      <c r="B8" s="134" t="s">
        <v>187</v>
      </c>
      <c r="C8" s="134" t="s">
        <v>188</v>
      </c>
      <c r="D8" s="134" t="s">
        <v>189</v>
      </c>
      <c r="E8" s="134" t="s">
        <v>190</v>
      </c>
      <c r="F8" s="134" t="s">
        <v>191</v>
      </c>
      <c r="G8" s="134" t="s">
        <v>192</v>
      </c>
      <c r="H8" s="134" t="s">
        <v>220</v>
      </c>
      <c r="I8" s="134" t="s">
        <v>221</v>
      </c>
      <c r="J8" s="134" t="s">
        <v>222</v>
      </c>
      <c r="K8" s="134" t="s">
        <v>223</v>
      </c>
      <c r="L8" s="134" t="s">
        <v>224</v>
      </c>
      <c r="M8" s="134" t="s">
        <v>225</v>
      </c>
      <c r="N8" s="134" t="s">
        <v>226</v>
      </c>
      <c r="O8" s="134" t="s">
        <v>227</v>
      </c>
      <c r="P8" s="134" t="s">
        <v>228</v>
      </c>
      <c r="Q8" s="134" t="s">
        <v>229</v>
      </c>
      <c r="R8" s="134" t="s">
        <v>230</v>
      </c>
      <c r="S8" s="134" t="s">
        <v>231</v>
      </c>
      <c r="T8" s="134" t="s">
        <v>232</v>
      </c>
      <c r="U8" s="134" t="s">
        <v>233</v>
      </c>
      <c r="V8" s="134" t="s">
        <v>234</v>
      </c>
      <c r="W8" s="134" t="s">
        <v>235</v>
      </c>
      <c r="X8" s="134" t="s">
        <v>236</v>
      </c>
    </row>
    <row r="9" ht="18" customHeight="1" spans="1:24">
      <c r="A9" s="121" t="s">
        <v>67</v>
      </c>
      <c r="B9" s="121"/>
      <c r="C9" s="122"/>
      <c r="D9" s="121"/>
      <c r="E9" s="121"/>
      <c r="F9" s="121"/>
      <c r="G9" s="121"/>
      <c r="H9" s="135">
        <v>360.84</v>
      </c>
      <c r="I9" s="135">
        <v>360.84</v>
      </c>
      <c r="J9" s="135"/>
      <c r="K9" s="135"/>
      <c r="L9" s="135"/>
      <c r="M9" s="135">
        <v>360.84</v>
      </c>
      <c r="N9" s="135"/>
      <c r="O9" s="135"/>
      <c r="P9" s="135"/>
      <c r="Q9" s="135"/>
      <c r="R9" s="135"/>
      <c r="S9" s="135"/>
      <c r="T9" s="135"/>
      <c r="U9" s="135"/>
      <c r="V9" s="135"/>
      <c r="W9" s="135"/>
      <c r="X9" s="135" t="s">
        <v>68</v>
      </c>
    </row>
    <row r="10" ht="18" customHeight="1" spans="1:24">
      <c r="A10" s="136" t="s">
        <v>67</v>
      </c>
      <c r="B10" s="121" t="s">
        <v>237</v>
      </c>
      <c r="C10" s="122" t="s">
        <v>238</v>
      </c>
      <c r="D10" s="121" t="s">
        <v>86</v>
      </c>
      <c r="E10" s="121" t="s">
        <v>87</v>
      </c>
      <c r="F10" s="121" t="s">
        <v>239</v>
      </c>
      <c r="G10" s="121" t="s">
        <v>240</v>
      </c>
      <c r="H10" s="135">
        <v>34.39</v>
      </c>
      <c r="I10" s="135">
        <v>34.39</v>
      </c>
      <c r="J10" s="135"/>
      <c r="K10" s="135"/>
      <c r="L10" s="135"/>
      <c r="M10" s="135">
        <v>34.39</v>
      </c>
      <c r="N10" s="135"/>
      <c r="O10" s="135"/>
      <c r="P10" s="135"/>
      <c r="Q10" s="135"/>
      <c r="R10" s="135"/>
      <c r="S10" s="135"/>
      <c r="T10" s="135"/>
      <c r="U10" s="135"/>
      <c r="V10" s="135"/>
      <c r="W10" s="135"/>
      <c r="X10" s="135"/>
    </row>
    <row r="11" ht="18" customHeight="1" spans="1:24">
      <c r="A11" s="136" t="s">
        <v>67</v>
      </c>
      <c r="B11" s="121" t="s">
        <v>237</v>
      </c>
      <c r="C11" s="122" t="s">
        <v>238</v>
      </c>
      <c r="D11" s="121" t="s">
        <v>86</v>
      </c>
      <c r="E11" s="121" t="s">
        <v>87</v>
      </c>
      <c r="F11" s="121" t="s">
        <v>241</v>
      </c>
      <c r="G11" s="121" t="s">
        <v>242</v>
      </c>
      <c r="H11" s="135">
        <v>42.88</v>
      </c>
      <c r="I11" s="135">
        <v>42.88</v>
      </c>
      <c r="J11" s="135"/>
      <c r="K11" s="135"/>
      <c r="L11" s="135"/>
      <c r="M11" s="135">
        <v>42.88</v>
      </c>
      <c r="N11" s="135"/>
      <c r="O11" s="135"/>
      <c r="P11" s="135"/>
      <c r="Q11" s="135"/>
      <c r="R11" s="135"/>
      <c r="S11" s="135"/>
      <c r="T11" s="135"/>
      <c r="U11" s="135"/>
      <c r="V11" s="135"/>
      <c r="W11" s="135"/>
      <c r="X11" s="135"/>
    </row>
    <row r="12" ht="18" customHeight="1" spans="1:24">
      <c r="A12" s="136" t="s">
        <v>67</v>
      </c>
      <c r="B12" s="121" t="s">
        <v>237</v>
      </c>
      <c r="C12" s="122" t="s">
        <v>238</v>
      </c>
      <c r="D12" s="121" t="s">
        <v>86</v>
      </c>
      <c r="E12" s="121" t="s">
        <v>87</v>
      </c>
      <c r="F12" s="121" t="s">
        <v>243</v>
      </c>
      <c r="G12" s="121" t="s">
        <v>244</v>
      </c>
      <c r="H12" s="135">
        <v>2.87</v>
      </c>
      <c r="I12" s="135">
        <v>2.87</v>
      </c>
      <c r="J12" s="135"/>
      <c r="K12" s="135"/>
      <c r="L12" s="135"/>
      <c r="M12" s="135">
        <v>2.87</v>
      </c>
      <c r="N12" s="135"/>
      <c r="O12" s="135"/>
      <c r="P12" s="135"/>
      <c r="Q12" s="135"/>
      <c r="R12" s="135"/>
      <c r="S12" s="135"/>
      <c r="T12" s="135"/>
      <c r="U12" s="135"/>
      <c r="V12" s="135"/>
      <c r="W12" s="135"/>
      <c r="X12" s="135"/>
    </row>
    <row r="13" ht="18" customHeight="1" spans="1:24">
      <c r="A13" s="136" t="s">
        <v>67</v>
      </c>
      <c r="B13" s="121" t="s">
        <v>245</v>
      </c>
      <c r="C13" s="122" t="s">
        <v>246</v>
      </c>
      <c r="D13" s="121" t="s">
        <v>86</v>
      </c>
      <c r="E13" s="121" t="s">
        <v>87</v>
      </c>
      <c r="F13" s="121" t="s">
        <v>239</v>
      </c>
      <c r="G13" s="121" t="s">
        <v>240</v>
      </c>
      <c r="H13" s="135">
        <v>40.68</v>
      </c>
      <c r="I13" s="135">
        <v>40.68</v>
      </c>
      <c r="J13" s="135"/>
      <c r="K13" s="135"/>
      <c r="L13" s="135"/>
      <c r="M13" s="135">
        <v>40.68</v>
      </c>
      <c r="N13" s="135"/>
      <c r="O13" s="135"/>
      <c r="P13" s="135"/>
      <c r="Q13" s="135"/>
      <c r="R13" s="135"/>
      <c r="S13" s="135"/>
      <c r="T13" s="135"/>
      <c r="U13" s="135"/>
      <c r="V13" s="135"/>
      <c r="W13" s="135"/>
      <c r="X13" s="135"/>
    </row>
    <row r="14" ht="18" customHeight="1" spans="1:24">
      <c r="A14" s="136" t="s">
        <v>67</v>
      </c>
      <c r="B14" s="121" t="s">
        <v>245</v>
      </c>
      <c r="C14" s="122" t="s">
        <v>246</v>
      </c>
      <c r="D14" s="121" t="s">
        <v>86</v>
      </c>
      <c r="E14" s="121" t="s">
        <v>87</v>
      </c>
      <c r="F14" s="121" t="s">
        <v>241</v>
      </c>
      <c r="G14" s="121" t="s">
        <v>242</v>
      </c>
      <c r="H14" s="135">
        <v>3.12</v>
      </c>
      <c r="I14" s="135">
        <v>3.12</v>
      </c>
      <c r="J14" s="135"/>
      <c r="K14" s="135"/>
      <c r="L14" s="135"/>
      <c r="M14" s="135">
        <v>3.12</v>
      </c>
      <c r="N14" s="135"/>
      <c r="O14" s="135"/>
      <c r="P14" s="135"/>
      <c r="Q14" s="135"/>
      <c r="R14" s="135"/>
      <c r="S14" s="135"/>
      <c r="T14" s="135"/>
      <c r="U14" s="135"/>
      <c r="V14" s="135"/>
      <c r="W14" s="135"/>
      <c r="X14" s="135"/>
    </row>
    <row r="15" ht="18" customHeight="1" spans="1:24">
      <c r="A15" s="136" t="s">
        <v>67</v>
      </c>
      <c r="B15" s="121" t="s">
        <v>245</v>
      </c>
      <c r="C15" s="122" t="s">
        <v>246</v>
      </c>
      <c r="D15" s="121" t="s">
        <v>86</v>
      </c>
      <c r="E15" s="121" t="s">
        <v>87</v>
      </c>
      <c r="F15" s="121" t="s">
        <v>247</v>
      </c>
      <c r="G15" s="121" t="s">
        <v>248</v>
      </c>
      <c r="H15" s="135">
        <v>33</v>
      </c>
      <c r="I15" s="135">
        <v>33</v>
      </c>
      <c r="J15" s="135"/>
      <c r="K15" s="135"/>
      <c r="L15" s="135"/>
      <c r="M15" s="135">
        <v>33</v>
      </c>
      <c r="N15" s="135"/>
      <c r="O15" s="135"/>
      <c r="P15" s="135"/>
      <c r="Q15" s="135"/>
      <c r="R15" s="135"/>
      <c r="S15" s="135"/>
      <c r="T15" s="135"/>
      <c r="U15" s="135"/>
      <c r="V15" s="135"/>
      <c r="W15" s="135"/>
      <c r="X15" s="135"/>
    </row>
    <row r="16" ht="18" customHeight="1" spans="1:24">
      <c r="A16" s="136" t="s">
        <v>67</v>
      </c>
      <c r="B16" s="121" t="s">
        <v>245</v>
      </c>
      <c r="C16" s="122" t="s">
        <v>246</v>
      </c>
      <c r="D16" s="121" t="s">
        <v>86</v>
      </c>
      <c r="E16" s="121" t="s">
        <v>87</v>
      </c>
      <c r="F16" s="121" t="s">
        <v>247</v>
      </c>
      <c r="G16" s="121" t="s">
        <v>248</v>
      </c>
      <c r="H16" s="135">
        <v>16.93</v>
      </c>
      <c r="I16" s="135">
        <v>16.93</v>
      </c>
      <c r="J16" s="135"/>
      <c r="K16" s="135"/>
      <c r="L16" s="135"/>
      <c r="M16" s="135">
        <v>16.93</v>
      </c>
      <c r="N16" s="135"/>
      <c r="O16" s="135"/>
      <c r="P16" s="135"/>
      <c r="Q16" s="135"/>
      <c r="R16" s="135"/>
      <c r="S16" s="135"/>
      <c r="T16" s="135"/>
      <c r="U16" s="135"/>
      <c r="V16" s="135"/>
      <c r="W16" s="135"/>
      <c r="X16" s="135"/>
    </row>
    <row r="17" ht="18" customHeight="1" spans="1:24">
      <c r="A17" s="136" t="s">
        <v>67</v>
      </c>
      <c r="B17" s="121" t="s">
        <v>249</v>
      </c>
      <c r="C17" s="122" t="s">
        <v>250</v>
      </c>
      <c r="D17" s="121" t="s">
        <v>86</v>
      </c>
      <c r="E17" s="121" t="s">
        <v>87</v>
      </c>
      <c r="F17" s="121" t="s">
        <v>251</v>
      </c>
      <c r="G17" s="121" t="s">
        <v>252</v>
      </c>
      <c r="H17" s="135">
        <v>1.25</v>
      </c>
      <c r="I17" s="135">
        <v>1.25</v>
      </c>
      <c r="J17" s="135"/>
      <c r="K17" s="135"/>
      <c r="L17" s="135"/>
      <c r="M17" s="135">
        <v>1.25</v>
      </c>
      <c r="N17" s="135"/>
      <c r="O17" s="135"/>
      <c r="P17" s="135"/>
      <c r="Q17" s="135"/>
      <c r="R17" s="135"/>
      <c r="S17" s="135"/>
      <c r="T17" s="135"/>
      <c r="U17" s="135"/>
      <c r="V17" s="135"/>
      <c r="W17" s="135"/>
      <c r="X17" s="135"/>
    </row>
    <row r="18" ht="18" customHeight="1" spans="1:24">
      <c r="A18" s="136" t="s">
        <v>67</v>
      </c>
      <c r="B18" s="121" t="s">
        <v>249</v>
      </c>
      <c r="C18" s="122" t="s">
        <v>250</v>
      </c>
      <c r="D18" s="121" t="s">
        <v>96</v>
      </c>
      <c r="E18" s="121" t="s">
        <v>97</v>
      </c>
      <c r="F18" s="121" t="s">
        <v>253</v>
      </c>
      <c r="G18" s="121" t="s">
        <v>254</v>
      </c>
      <c r="H18" s="135">
        <v>30.96</v>
      </c>
      <c r="I18" s="135">
        <v>30.96</v>
      </c>
      <c r="J18" s="135"/>
      <c r="K18" s="135"/>
      <c r="L18" s="135"/>
      <c r="M18" s="135">
        <v>30.96</v>
      </c>
      <c r="N18" s="135"/>
      <c r="O18" s="135"/>
      <c r="P18" s="135"/>
      <c r="Q18" s="135"/>
      <c r="R18" s="135"/>
      <c r="S18" s="135"/>
      <c r="T18" s="135"/>
      <c r="U18" s="135"/>
      <c r="V18" s="135"/>
      <c r="W18" s="135"/>
      <c r="X18" s="135"/>
    </row>
    <row r="19" ht="18" customHeight="1" spans="1:24">
      <c r="A19" s="136" t="s">
        <v>67</v>
      </c>
      <c r="B19" s="121" t="s">
        <v>249</v>
      </c>
      <c r="C19" s="122" t="s">
        <v>250</v>
      </c>
      <c r="D19" s="121" t="s">
        <v>132</v>
      </c>
      <c r="E19" s="121" t="s">
        <v>133</v>
      </c>
      <c r="F19" s="121" t="s">
        <v>255</v>
      </c>
      <c r="G19" s="121" t="s">
        <v>256</v>
      </c>
      <c r="H19" s="135">
        <v>6.64</v>
      </c>
      <c r="I19" s="135">
        <v>6.64</v>
      </c>
      <c r="J19" s="135"/>
      <c r="K19" s="135"/>
      <c r="L19" s="135"/>
      <c r="M19" s="135">
        <v>6.64</v>
      </c>
      <c r="N19" s="135"/>
      <c r="O19" s="135"/>
      <c r="P19" s="135"/>
      <c r="Q19" s="135"/>
      <c r="R19" s="135"/>
      <c r="S19" s="135"/>
      <c r="T19" s="135"/>
      <c r="U19" s="135"/>
      <c r="V19" s="135"/>
      <c r="W19" s="135"/>
      <c r="X19" s="135"/>
    </row>
    <row r="20" ht="18" customHeight="1" spans="1:24">
      <c r="A20" s="136" t="s">
        <v>67</v>
      </c>
      <c r="B20" s="121" t="s">
        <v>249</v>
      </c>
      <c r="C20" s="122" t="s">
        <v>250</v>
      </c>
      <c r="D20" s="121" t="s">
        <v>134</v>
      </c>
      <c r="E20" s="121" t="s">
        <v>135</v>
      </c>
      <c r="F20" s="121" t="s">
        <v>255</v>
      </c>
      <c r="G20" s="121" t="s">
        <v>256</v>
      </c>
      <c r="H20" s="135">
        <v>9.42</v>
      </c>
      <c r="I20" s="135">
        <v>9.42</v>
      </c>
      <c r="J20" s="135"/>
      <c r="K20" s="135"/>
      <c r="L20" s="135"/>
      <c r="M20" s="135">
        <v>9.42</v>
      </c>
      <c r="N20" s="135"/>
      <c r="O20" s="135"/>
      <c r="P20" s="135"/>
      <c r="Q20" s="135"/>
      <c r="R20" s="135"/>
      <c r="S20" s="135"/>
      <c r="T20" s="135"/>
      <c r="U20" s="135"/>
      <c r="V20" s="135"/>
      <c r="W20" s="135"/>
      <c r="X20" s="135"/>
    </row>
    <row r="21" ht="18" customHeight="1" spans="1:24">
      <c r="A21" s="136" t="s">
        <v>67</v>
      </c>
      <c r="B21" s="121" t="s">
        <v>249</v>
      </c>
      <c r="C21" s="122" t="s">
        <v>250</v>
      </c>
      <c r="D21" s="121" t="s">
        <v>136</v>
      </c>
      <c r="E21" s="121" t="s">
        <v>137</v>
      </c>
      <c r="F21" s="121" t="s">
        <v>257</v>
      </c>
      <c r="G21" s="121" t="s">
        <v>258</v>
      </c>
      <c r="H21" s="135">
        <v>9.67</v>
      </c>
      <c r="I21" s="135">
        <v>9.67</v>
      </c>
      <c r="J21" s="135"/>
      <c r="K21" s="135"/>
      <c r="L21" s="135"/>
      <c r="M21" s="135">
        <v>9.67</v>
      </c>
      <c r="N21" s="135"/>
      <c r="O21" s="135"/>
      <c r="P21" s="135"/>
      <c r="Q21" s="135"/>
      <c r="R21" s="135"/>
      <c r="S21" s="135"/>
      <c r="T21" s="135"/>
      <c r="U21" s="135"/>
      <c r="V21" s="135"/>
      <c r="W21" s="135"/>
      <c r="X21" s="135"/>
    </row>
    <row r="22" ht="18" customHeight="1" spans="1:24">
      <c r="A22" s="136" t="s">
        <v>67</v>
      </c>
      <c r="B22" s="121" t="s">
        <v>249</v>
      </c>
      <c r="C22" s="122" t="s">
        <v>250</v>
      </c>
      <c r="D22" s="121" t="s">
        <v>136</v>
      </c>
      <c r="E22" s="121" t="s">
        <v>137</v>
      </c>
      <c r="F22" s="121" t="s">
        <v>257</v>
      </c>
      <c r="G22" s="121" t="s">
        <v>258</v>
      </c>
      <c r="H22" s="135">
        <v>6.32</v>
      </c>
      <c r="I22" s="135">
        <v>6.32</v>
      </c>
      <c r="J22" s="135"/>
      <c r="K22" s="135"/>
      <c r="L22" s="135"/>
      <c r="M22" s="135">
        <v>6.32</v>
      </c>
      <c r="N22" s="135"/>
      <c r="O22" s="135"/>
      <c r="P22" s="135"/>
      <c r="Q22" s="135"/>
      <c r="R22" s="135"/>
      <c r="S22" s="135"/>
      <c r="T22" s="135"/>
      <c r="U22" s="135"/>
      <c r="V22" s="135"/>
      <c r="W22" s="135"/>
      <c r="X22" s="135"/>
    </row>
    <row r="23" ht="18" customHeight="1" spans="1:24">
      <c r="A23" s="136" t="s">
        <v>67</v>
      </c>
      <c r="B23" s="121" t="s">
        <v>249</v>
      </c>
      <c r="C23" s="122" t="s">
        <v>250</v>
      </c>
      <c r="D23" s="121" t="s">
        <v>138</v>
      </c>
      <c r="E23" s="121" t="s">
        <v>139</v>
      </c>
      <c r="F23" s="121" t="s">
        <v>251</v>
      </c>
      <c r="G23" s="121" t="s">
        <v>252</v>
      </c>
      <c r="H23" s="135">
        <v>0.56</v>
      </c>
      <c r="I23" s="135">
        <v>0.56</v>
      </c>
      <c r="J23" s="135"/>
      <c r="K23" s="135"/>
      <c r="L23" s="135"/>
      <c r="M23" s="135">
        <v>0.56</v>
      </c>
      <c r="N23" s="135"/>
      <c r="O23" s="135"/>
      <c r="P23" s="135"/>
      <c r="Q23" s="135"/>
      <c r="R23" s="135"/>
      <c r="S23" s="135"/>
      <c r="T23" s="135"/>
      <c r="U23" s="135"/>
      <c r="V23" s="135"/>
      <c r="W23" s="135"/>
      <c r="X23" s="135"/>
    </row>
    <row r="24" ht="18" customHeight="1" spans="1:24">
      <c r="A24" s="136" t="s">
        <v>67</v>
      </c>
      <c r="B24" s="121" t="s">
        <v>249</v>
      </c>
      <c r="C24" s="122" t="s">
        <v>250</v>
      </c>
      <c r="D24" s="121" t="s">
        <v>138</v>
      </c>
      <c r="E24" s="121" t="s">
        <v>139</v>
      </c>
      <c r="F24" s="121" t="s">
        <v>251</v>
      </c>
      <c r="G24" s="121" t="s">
        <v>252</v>
      </c>
      <c r="H24" s="135">
        <v>0.73</v>
      </c>
      <c r="I24" s="135">
        <v>0.73</v>
      </c>
      <c r="J24" s="135"/>
      <c r="K24" s="135"/>
      <c r="L24" s="135"/>
      <c r="M24" s="135">
        <v>0.73</v>
      </c>
      <c r="N24" s="135"/>
      <c r="O24" s="135"/>
      <c r="P24" s="135"/>
      <c r="Q24" s="135"/>
      <c r="R24" s="135"/>
      <c r="S24" s="135"/>
      <c r="T24" s="135"/>
      <c r="U24" s="135"/>
      <c r="V24" s="135"/>
      <c r="W24" s="135"/>
      <c r="X24" s="135"/>
    </row>
    <row r="25" ht="18" customHeight="1" spans="1:24">
      <c r="A25" s="136" t="s">
        <v>67</v>
      </c>
      <c r="B25" s="121" t="s">
        <v>249</v>
      </c>
      <c r="C25" s="122" t="s">
        <v>250</v>
      </c>
      <c r="D25" s="121" t="s">
        <v>138</v>
      </c>
      <c r="E25" s="121" t="s">
        <v>139</v>
      </c>
      <c r="F25" s="121" t="s">
        <v>251</v>
      </c>
      <c r="G25" s="121" t="s">
        <v>252</v>
      </c>
      <c r="H25" s="135">
        <v>0.36</v>
      </c>
      <c r="I25" s="135">
        <v>0.36</v>
      </c>
      <c r="J25" s="135"/>
      <c r="K25" s="135"/>
      <c r="L25" s="135"/>
      <c r="M25" s="135">
        <v>0.36</v>
      </c>
      <c r="N25" s="135"/>
      <c r="O25" s="135"/>
      <c r="P25" s="135"/>
      <c r="Q25" s="135"/>
      <c r="R25" s="135"/>
      <c r="S25" s="135"/>
      <c r="T25" s="135"/>
      <c r="U25" s="135"/>
      <c r="V25" s="135"/>
      <c r="W25" s="135"/>
      <c r="X25" s="135"/>
    </row>
    <row r="26" ht="18" customHeight="1" spans="1:24">
      <c r="A26" s="136" t="s">
        <v>67</v>
      </c>
      <c r="B26" s="121" t="s">
        <v>249</v>
      </c>
      <c r="C26" s="122" t="s">
        <v>250</v>
      </c>
      <c r="D26" s="121" t="s">
        <v>138</v>
      </c>
      <c r="E26" s="121" t="s">
        <v>139</v>
      </c>
      <c r="F26" s="121" t="s">
        <v>251</v>
      </c>
      <c r="G26" s="121" t="s">
        <v>252</v>
      </c>
      <c r="H26" s="135">
        <v>0.23</v>
      </c>
      <c r="I26" s="135">
        <v>0.23</v>
      </c>
      <c r="J26" s="135"/>
      <c r="K26" s="135"/>
      <c r="L26" s="135"/>
      <c r="M26" s="135">
        <v>0.23</v>
      </c>
      <c r="N26" s="135"/>
      <c r="O26" s="135"/>
      <c r="P26" s="135"/>
      <c r="Q26" s="135"/>
      <c r="R26" s="135"/>
      <c r="S26" s="135"/>
      <c r="T26" s="135"/>
      <c r="U26" s="135"/>
      <c r="V26" s="135"/>
      <c r="W26" s="135"/>
      <c r="X26" s="135"/>
    </row>
    <row r="27" ht="18" customHeight="1" spans="1:24">
      <c r="A27" s="136" t="s">
        <v>67</v>
      </c>
      <c r="B27" s="121" t="s">
        <v>259</v>
      </c>
      <c r="C27" s="122" t="s">
        <v>145</v>
      </c>
      <c r="D27" s="121" t="s">
        <v>144</v>
      </c>
      <c r="E27" s="121" t="s">
        <v>145</v>
      </c>
      <c r="F27" s="121" t="s">
        <v>260</v>
      </c>
      <c r="G27" s="121" t="s">
        <v>145</v>
      </c>
      <c r="H27" s="135">
        <v>23.97</v>
      </c>
      <c r="I27" s="135">
        <v>23.97</v>
      </c>
      <c r="J27" s="135"/>
      <c r="K27" s="135"/>
      <c r="L27" s="135"/>
      <c r="M27" s="135">
        <v>23.97</v>
      </c>
      <c r="N27" s="135"/>
      <c r="O27" s="135"/>
      <c r="P27" s="135"/>
      <c r="Q27" s="135"/>
      <c r="R27" s="135"/>
      <c r="S27" s="135"/>
      <c r="T27" s="135"/>
      <c r="U27" s="135"/>
      <c r="V27" s="135"/>
      <c r="W27" s="135"/>
      <c r="X27" s="135"/>
    </row>
    <row r="28" ht="18" customHeight="1" spans="1:24">
      <c r="A28" s="136" t="s">
        <v>67</v>
      </c>
      <c r="B28" s="121" t="s">
        <v>261</v>
      </c>
      <c r="C28" s="122" t="s">
        <v>262</v>
      </c>
      <c r="D28" s="121" t="s">
        <v>92</v>
      </c>
      <c r="E28" s="121" t="s">
        <v>93</v>
      </c>
      <c r="F28" s="121" t="s">
        <v>263</v>
      </c>
      <c r="G28" s="121" t="s">
        <v>264</v>
      </c>
      <c r="H28" s="135">
        <v>2.4</v>
      </c>
      <c r="I28" s="135">
        <v>2.4</v>
      </c>
      <c r="J28" s="135"/>
      <c r="K28" s="135"/>
      <c r="L28" s="135"/>
      <c r="M28" s="135">
        <v>2.4</v>
      </c>
      <c r="N28" s="135"/>
      <c r="O28" s="135"/>
      <c r="P28" s="135"/>
      <c r="Q28" s="135"/>
      <c r="R28" s="135"/>
      <c r="S28" s="135"/>
      <c r="T28" s="135"/>
      <c r="U28" s="135"/>
      <c r="V28" s="135"/>
      <c r="W28" s="135"/>
      <c r="X28" s="135"/>
    </row>
    <row r="29" ht="18" customHeight="1" spans="1:24">
      <c r="A29" s="136" t="s">
        <v>67</v>
      </c>
      <c r="B29" s="121" t="s">
        <v>261</v>
      </c>
      <c r="C29" s="122" t="s">
        <v>262</v>
      </c>
      <c r="D29" s="121" t="s">
        <v>92</v>
      </c>
      <c r="E29" s="121" t="s">
        <v>93</v>
      </c>
      <c r="F29" s="121" t="s">
        <v>263</v>
      </c>
      <c r="G29" s="121" t="s">
        <v>264</v>
      </c>
      <c r="H29" s="135">
        <v>23.04</v>
      </c>
      <c r="I29" s="135">
        <v>23.04</v>
      </c>
      <c r="J29" s="135"/>
      <c r="K29" s="135"/>
      <c r="L29" s="135"/>
      <c r="M29" s="135">
        <v>23.04</v>
      </c>
      <c r="N29" s="135"/>
      <c r="O29" s="135"/>
      <c r="P29" s="135"/>
      <c r="Q29" s="135"/>
      <c r="R29" s="135"/>
      <c r="S29" s="135"/>
      <c r="T29" s="135"/>
      <c r="U29" s="135"/>
      <c r="V29" s="135"/>
      <c r="W29" s="135"/>
      <c r="X29" s="135"/>
    </row>
    <row r="30" ht="18" customHeight="1" spans="1:24">
      <c r="A30" s="136" t="s">
        <v>67</v>
      </c>
      <c r="B30" s="121" t="s">
        <v>261</v>
      </c>
      <c r="C30" s="122" t="s">
        <v>262</v>
      </c>
      <c r="D30" s="121" t="s">
        <v>94</v>
      </c>
      <c r="E30" s="121" t="s">
        <v>95</v>
      </c>
      <c r="F30" s="121" t="s">
        <v>263</v>
      </c>
      <c r="G30" s="121" t="s">
        <v>264</v>
      </c>
      <c r="H30" s="135">
        <v>1.44</v>
      </c>
      <c r="I30" s="135">
        <v>1.44</v>
      </c>
      <c r="J30" s="135"/>
      <c r="K30" s="135"/>
      <c r="L30" s="135"/>
      <c r="M30" s="135">
        <v>1.44</v>
      </c>
      <c r="N30" s="135"/>
      <c r="O30" s="135"/>
      <c r="P30" s="135"/>
      <c r="Q30" s="135"/>
      <c r="R30" s="135"/>
      <c r="S30" s="135"/>
      <c r="T30" s="135"/>
      <c r="U30" s="135"/>
      <c r="V30" s="135"/>
      <c r="W30" s="135"/>
      <c r="X30" s="135"/>
    </row>
    <row r="31" ht="18" customHeight="1" spans="1:24">
      <c r="A31" s="136" t="s">
        <v>67</v>
      </c>
      <c r="B31" s="121" t="s">
        <v>265</v>
      </c>
      <c r="C31" s="122" t="s">
        <v>266</v>
      </c>
      <c r="D31" s="121" t="s">
        <v>86</v>
      </c>
      <c r="E31" s="121" t="s">
        <v>87</v>
      </c>
      <c r="F31" s="121" t="s">
        <v>267</v>
      </c>
      <c r="G31" s="121" t="s">
        <v>268</v>
      </c>
      <c r="H31" s="135">
        <v>2.5</v>
      </c>
      <c r="I31" s="135">
        <v>2.5</v>
      </c>
      <c r="J31" s="135"/>
      <c r="K31" s="135"/>
      <c r="L31" s="135"/>
      <c r="M31" s="135">
        <v>2.5</v>
      </c>
      <c r="N31" s="135"/>
      <c r="O31" s="135"/>
      <c r="P31" s="135"/>
      <c r="Q31" s="135"/>
      <c r="R31" s="135"/>
      <c r="S31" s="135"/>
      <c r="T31" s="135"/>
      <c r="U31" s="135"/>
      <c r="V31" s="135"/>
      <c r="W31" s="135"/>
      <c r="X31" s="135"/>
    </row>
    <row r="32" ht="18" customHeight="1" spans="1:24">
      <c r="A32" s="136" t="s">
        <v>67</v>
      </c>
      <c r="B32" s="121" t="s">
        <v>269</v>
      </c>
      <c r="C32" s="122" t="s">
        <v>270</v>
      </c>
      <c r="D32" s="121" t="s">
        <v>86</v>
      </c>
      <c r="E32" s="121" t="s">
        <v>87</v>
      </c>
      <c r="F32" s="121" t="s">
        <v>271</v>
      </c>
      <c r="G32" s="121" t="s">
        <v>272</v>
      </c>
      <c r="H32" s="135">
        <v>6.72</v>
      </c>
      <c r="I32" s="135">
        <v>6.72</v>
      </c>
      <c r="J32" s="135"/>
      <c r="K32" s="135"/>
      <c r="L32" s="135"/>
      <c r="M32" s="135">
        <v>6.72</v>
      </c>
      <c r="N32" s="135"/>
      <c r="O32" s="135"/>
      <c r="P32" s="135"/>
      <c r="Q32" s="135"/>
      <c r="R32" s="135"/>
      <c r="S32" s="135"/>
      <c r="T32" s="135"/>
      <c r="U32" s="135"/>
      <c r="V32" s="135"/>
      <c r="W32" s="135"/>
      <c r="X32" s="135"/>
    </row>
    <row r="33" ht="18" customHeight="1" spans="1:24">
      <c r="A33" s="136" t="s">
        <v>67</v>
      </c>
      <c r="B33" s="121" t="s">
        <v>273</v>
      </c>
      <c r="C33" s="122" t="s">
        <v>274</v>
      </c>
      <c r="D33" s="121" t="s">
        <v>86</v>
      </c>
      <c r="E33" s="121" t="s">
        <v>87</v>
      </c>
      <c r="F33" s="121" t="s">
        <v>275</v>
      </c>
      <c r="G33" s="121" t="s">
        <v>274</v>
      </c>
      <c r="H33" s="135">
        <v>1.08</v>
      </c>
      <c r="I33" s="135">
        <v>1.08</v>
      </c>
      <c r="J33" s="135"/>
      <c r="K33" s="135"/>
      <c r="L33" s="135"/>
      <c r="M33" s="135">
        <v>1.08</v>
      </c>
      <c r="N33" s="135"/>
      <c r="O33" s="135"/>
      <c r="P33" s="135"/>
      <c r="Q33" s="135"/>
      <c r="R33" s="135"/>
      <c r="S33" s="135"/>
      <c r="T33" s="135"/>
      <c r="U33" s="135"/>
      <c r="V33" s="135"/>
      <c r="W33" s="135"/>
      <c r="X33" s="135"/>
    </row>
    <row r="34" ht="18" customHeight="1" spans="1:24">
      <c r="A34" s="136" t="s">
        <v>67</v>
      </c>
      <c r="B34" s="121" t="s">
        <v>276</v>
      </c>
      <c r="C34" s="122" t="s">
        <v>277</v>
      </c>
      <c r="D34" s="121" t="s">
        <v>86</v>
      </c>
      <c r="E34" s="121" t="s">
        <v>87</v>
      </c>
      <c r="F34" s="121" t="s">
        <v>278</v>
      </c>
      <c r="G34" s="121" t="s">
        <v>279</v>
      </c>
      <c r="H34" s="135">
        <v>1.69</v>
      </c>
      <c r="I34" s="135">
        <v>1.69</v>
      </c>
      <c r="J34" s="135"/>
      <c r="K34" s="135"/>
      <c r="L34" s="135"/>
      <c r="M34" s="135">
        <v>1.69</v>
      </c>
      <c r="N34" s="135"/>
      <c r="O34" s="135"/>
      <c r="P34" s="135"/>
      <c r="Q34" s="135"/>
      <c r="R34" s="135"/>
      <c r="S34" s="135"/>
      <c r="T34" s="135"/>
      <c r="U34" s="135"/>
      <c r="V34" s="135"/>
      <c r="W34" s="135"/>
      <c r="X34" s="135"/>
    </row>
    <row r="35" ht="18" customHeight="1" spans="1:24">
      <c r="A35" s="136" t="s">
        <v>67</v>
      </c>
      <c r="B35" s="121" t="s">
        <v>276</v>
      </c>
      <c r="C35" s="122" t="s">
        <v>277</v>
      </c>
      <c r="D35" s="121" t="s">
        <v>86</v>
      </c>
      <c r="E35" s="121" t="s">
        <v>87</v>
      </c>
      <c r="F35" s="121" t="s">
        <v>280</v>
      </c>
      <c r="G35" s="121" t="s">
        <v>281</v>
      </c>
      <c r="H35" s="135">
        <v>0.3</v>
      </c>
      <c r="I35" s="135">
        <v>0.3</v>
      </c>
      <c r="J35" s="135"/>
      <c r="K35" s="135"/>
      <c r="L35" s="135"/>
      <c r="M35" s="135">
        <v>0.3</v>
      </c>
      <c r="N35" s="135"/>
      <c r="O35" s="135"/>
      <c r="P35" s="135"/>
      <c r="Q35" s="135"/>
      <c r="R35" s="135"/>
      <c r="S35" s="135"/>
      <c r="T35" s="135"/>
      <c r="U35" s="135"/>
      <c r="V35" s="135"/>
      <c r="W35" s="135"/>
      <c r="X35" s="135"/>
    </row>
    <row r="36" ht="18" customHeight="1" spans="1:24">
      <c r="A36" s="136" t="s">
        <v>67</v>
      </c>
      <c r="B36" s="121" t="s">
        <v>276</v>
      </c>
      <c r="C36" s="122" t="s">
        <v>277</v>
      </c>
      <c r="D36" s="121" t="s">
        <v>86</v>
      </c>
      <c r="E36" s="121" t="s">
        <v>87</v>
      </c>
      <c r="F36" s="121" t="s">
        <v>282</v>
      </c>
      <c r="G36" s="121" t="s">
        <v>283</v>
      </c>
      <c r="H36" s="135">
        <v>0.25</v>
      </c>
      <c r="I36" s="135">
        <v>0.25</v>
      </c>
      <c r="J36" s="135"/>
      <c r="K36" s="135"/>
      <c r="L36" s="135"/>
      <c r="M36" s="135">
        <v>0.25</v>
      </c>
      <c r="N36" s="135"/>
      <c r="O36" s="135"/>
      <c r="P36" s="135"/>
      <c r="Q36" s="135"/>
      <c r="R36" s="135"/>
      <c r="S36" s="135"/>
      <c r="T36" s="135"/>
      <c r="U36" s="135"/>
      <c r="V36" s="135"/>
      <c r="W36" s="135"/>
      <c r="X36" s="135"/>
    </row>
    <row r="37" ht="18" customHeight="1" spans="1:24">
      <c r="A37" s="136" t="s">
        <v>67</v>
      </c>
      <c r="B37" s="121" t="s">
        <v>276</v>
      </c>
      <c r="C37" s="122" t="s">
        <v>277</v>
      </c>
      <c r="D37" s="121" t="s">
        <v>86</v>
      </c>
      <c r="E37" s="121" t="s">
        <v>87</v>
      </c>
      <c r="F37" s="121" t="s">
        <v>284</v>
      </c>
      <c r="G37" s="121" t="s">
        <v>285</v>
      </c>
      <c r="H37" s="135">
        <v>1.8</v>
      </c>
      <c r="I37" s="135">
        <v>1.8</v>
      </c>
      <c r="J37" s="135"/>
      <c r="K37" s="135"/>
      <c r="L37" s="135"/>
      <c r="M37" s="135">
        <v>1.8</v>
      </c>
      <c r="N37" s="135"/>
      <c r="O37" s="135"/>
      <c r="P37" s="135"/>
      <c r="Q37" s="135"/>
      <c r="R37" s="135"/>
      <c r="S37" s="135"/>
      <c r="T37" s="135"/>
      <c r="U37" s="135"/>
      <c r="V37" s="135"/>
      <c r="W37" s="135"/>
      <c r="X37" s="135"/>
    </row>
    <row r="38" ht="18" customHeight="1" spans="1:24">
      <c r="A38" s="136" t="s">
        <v>67</v>
      </c>
      <c r="B38" s="121" t="s">
        <v>276</v>
      </c>
      <c r="C38" s="122" t="s">
        <v>277</v>
      </c>
      <c r="D38" s="121" t="s">
        <v>86</v>
      </c>
      <c r="E38" s="121" t="s">
        <v>87</v>
      </c>
      <c r="F38" s="121" t="s">
        <v>286</v>
      </c>
      <c r="G38" s="121" t="s">
        <v>287</v>
      </c>
      <c r="H38" s="135">
        <v>1.3</v>
      </c>
      <c r="I38" s="135">
        <v>1.3</v>
      </c>
      <c r="J38" s="135"/>
      <c r="K38" s="135"/>
      <c r="L38" s="135"/>
      <c r="M38" s="135">
        <v>1.3</v>
      </c>
      <c r="N38" s="135"/>
      <c r="O38" s="135"/>
      <c r="P38" s="135"/>
      <c r="Q38" s="135"/>
      <c r="R38" s="135"/>
      <c r="S38" s="135"/>
      <c r="T38" s="135"/>
      <c r="U38" s="135"/>
      <c r="V38" s="135"/>
      <c r="W38" s="135"/>
      <c r="X38" s="135"/>
    </row>
    <row r="39" ht="18" customHeight="1" spans="1:24">
      <c r="A39" s="136" t="s">
        <v>67</v>
      </c>
      <c r="B39" s="121" t="s">
        <v>276</v>
      </c>
      <c r="C39" s="122" t="s">
        <v>277</v>
      </c>
      <c r="D39" s="121" t="s">
        <v>86</v>
      </c>
      <c r="E39" s="121" t="s">
        <v>87</v>
      </c>
      <c r="F39" s="121" t="s">
        <v>288</v>
      </c>
      <c r="G39" s="121" t="s">
        <v>289</v>
      </c>
      <c r="H39" s="135">
        <v>0.8</v>
      </c>
      <c r="I39" s="135">
        <v>0.8</v>
      </c>
      <c r="J39" s="135"/>
      <c r="K39" s="135"/>
      <c r="L39" s="135"/>
      <c r="M39" s="135">
        <v>0.8</v>
      </c>
      <c r="N39" s="135"/>
      <c r="O39" s="135"/>
      <c r="P39" s="135"/>
      <c r="Q39" s="135"/>
      <c r="R39" s="135"/>
      <c r="S39" s="135"/>
      <c r="T39" s="135"/>
      <c r="U39" s="135"/>
      <c r="V39" s="135"/>
      <c r="W39" s="135"/>
      <c r="X39" s="135"/>
    </row>
    <row r="40" ht="18" customHeight="1" spans="1:24">
      <c r="A40" s="136" t="s">
        <v>67</v>
      </c>
      <c r="B40" s="121" t="s">
        <v>276</v>
      </c>
      <c r="C40" s="122" t="s">
        <v>277</v>
      </c>
      <c r="D40" s="121" t="s">
        <v>86</v>
      </c>
      <c r="E40" s="121" t="s">
        <v>87</v>
      </c>
      <c r="F40" s="121" t="s">
        <v>290</v>
      </c>
      <c r="G40" s="121" t="s">
        <v>291</v>
      </c>
      <c r="H40" s="135">
        <v>0.4</v>
      </c>
      <c r="I40" s="135">
        <v>0.4</v>
      </c>
      <c r="J40" s="135"/>
      <c r="K40" s="135"/>
      <c r="L40" s="135"/>
      <c r="M40" s="135">
        <v>0.4</v>
      </c>
      <c r="N40" s="135"/>
      <c r="O40" s="135"/>
      <c r="P40" s="135"/>
      <c r="Q40" s="135"/>
      <c r="R40" s="135"/>
      <c r="S40" s="135"/>
      <c r="T40" s="135"/>
      <c r="U40" s="135"/>
      <c r="V40" s="135"/>
      <c r="W40" s="135"/>
      <c r="X40" s="135"/>
    </row>
    <row r="41" ht="18" customHeight="1" spans="1:24">
      <c r="A41" s="136" t="s">
        <v>67</v>
      </c>
      <c r="B41" s="121" t="s">
        <v>276</v>
      </c>
      <c r="C41" s="122" t="s">
        <v>277</v>
      </c>
      <c r="D41" s="121" t="s">
        <v>86</v>
      </c>
      <c r="E41" s="121" t="s">
        <v>87</v>
      </c>
      <c r="F41" s="121" t="s">
        <v>292</v>
      </c>
      <c r="G41" s="121" t="s">
        <v>293</v>
      </c>
      <c r="H41" s="135">
        <v>0.4</v>
      </c>
      <c r="I41" s="135">
        <v>0.4</v>
      </c>
      <c r="J41" s="135"/>
      <c r="K41" s="135"/>
      <c r="L41" s="135"/>
      <c r="M41" s="135">
        <v>0.4</v>
      </c>
      <c r="N41" s="135"/>
      <c r="O41" s="135"/>
      <c r="P41" s="135"/>
      <c r="Q41" s="135"/>
      <c r="R41" s="135"/>
      <c r="S41" s="135"/>
      <c r="T41" s="135"/>
      <c r="U41" s="135"/>
      <c r="V41" s="135"/>
      <c r="W41" s="135"/>
      <c r="X41" s="135"/>
    </row>
    <row r="42" ht="18" customHeight="1" spans="1:24">
      <c r="A42" s="136" t="s">
        <v>67</v>
      </c>
      <c r="B42" s="121" t="s">
        <v>276</v>
      </c>
      <c r="C42" s="122" t="s">
        <v>277</v>
      </c>
      <c r="D42" s="121" t="s">
        <v>86</v>
      </c>
      <c r="E42" s="121" t="s">
        <v>87</v>
      </c>
      <c r="F42" s="121" t="s">
        <v>294</v>
      </c>
      <c r="G42" s="121" t="s">
        <v>295</v>
      </c>
      <c r="H42" s="135">
        <v>3.5</v>
      </c>
      <c r="I42" s="135">
        <v>3.5</v>
      </c>
      <c r="J42" s="135"/>
      <c r="K42" s="135"/>
      <c r="L42" s="135"/>
      <c r="M42" s="135">
        <v>3.5</v>
      </c>
      <c r="N42" s="135"/>
      <c r="O42" s="135"/>
      <c r="P42" s="135"/>
      <c r="Q42" s="135"/>
      <c r="R42" s="135"/>
      <c r="S42" s="135"/>
      <c r="T42" s="135"/>
      <c r="U42" s="135"/>
      <c r="V42" s="135"/>
      <c r="W42" s="135"/>
      <c r="X42" s="135"/>
    </row>
    <row r="43" ht="18" customHeight="1" spans="1:24">
      <c r="A43" s="136" t="s">
        <v>67</v>
      </c>
      <c r="B43" s="121" t="s">
        <v>276</v>
      </c>
      <c r="C43" s="122" t="s">
        <v>277</v>
      </c>
      <c r="D43" s="121" t="s">
        <v>86</v>
      </c>
      <c r="E43" s="121" t="s">
        <v>87</v>
      </c>
      <c r="F43" s="121" t="s">
        <v>271</v>
      </c>
      <c r="G43" s="121" t="s">
        <v>272</v>
      </c>
      <c r="H43" s="135">
        <v>0.16</v>
      </c>
      <c r="I43" s="135">
        <v>0.16</v>
      </c>
      <c r="J43" s="135"/>
      <c r="K43" s="135"/>
      <c r="L43" s="135"/>
      <c r="M43" s="135">
        <v>0.16</v>
      </c>
      <c r="N43" s="135"/>
      <c r="O43" s="135"/>
      <c r="P43" s="135"/>
      <c r="Q43" s="135"/>
      <c r="R43" s="135"/>
      <c r="S43" s="135"/>
      <c r="T43" s="135"/>
      <c r="U43" s="135"/>
      <c r="V43" s="135"/>
      <c r="W43" s="135"/>
      <c r="X43" s="135"/>
    </row>
    <row r="44" ht="18" customHeight="1" spans="1:24">
      <c r="A44" s="136" t="s">
        <v>67</v>
      </c>
      <c r="B44" s="121" t="s">
        <v>276</v>
      </c>
      <c r="C44" s="122" t="s">
        <v>277</v>
      </c>
      <c r="D44" s="121" t="s">
        <v>86</v>
      </c>
      <c r="E44" s="121" t="s">
        <v>87</v>
      </c>
      <c r="F44" s="121" t="s">
        <v>296</v>
      </c>
      <c r="G44" s="121" t="s">
        <v>297</v>
      </c>
      <c r="H44" s="135">
        <v>1.2</v>
      </c>
      <c r="I44" s="135">
        <v>1.2</v>
      </c>
      <c r="J44" s="135"/>
      <c r="K44" s="135"/>
      <c r="L44" s="135"/>
      <c r="M44" s="135">
        <v>1.2</v>
      </c>
      <c r="N44" s="135"/>
      <c r="O44" s="135"/>
      <c r="P44" s="135"/>
      <c r="Q44" s="135"/>
      <c r="R44" s="135"/>
      <c r="S44" s="135"/>
      <c r="T44" s="135"/>
      <c r="U44" s="135"/>
      <c r="V44" s="135"/>
      <c r="W44" s="135"/>
      <c r="X44" s="135"/>
    </row>
    <row r="45" ht="18" customHeight="1" spans="1:24">
      <c r="A45" s="136" t="s">
        <v>67</v>
      </c>
      <c r="B45" s="121" t="s">
        <v>276</v>
      </c>
      <c r="C45" s="122" t="s">
        <v>277</v>
      </c>
      <c r="D45" s="121" t="s">
        <v>86</v>
      </c>
      <c r="E45" s="121" t="s">
        <v>87</v>
      </c>
      <c r="F45" s="121" t="s">
        <v>298</v>
      </c>
      <c r="G45" s="121" t="s">
        <v>299</v>
      </c>
      <c r="H45" s="135">
        <v>1.6</v>
      </c>
      <c r="I45" s="135">
        <v>1.6</v>
      </c>
      <c r="J45" s="135"/>
      <c r="K45" s="135"/>
      <c r="L45" s="135"/>
      <c r="M45" s="135">
        <v>1.6</v>
      </c>
      <c r="N45" s="135"/>
      <c r="O45" s="135"/>
      <c r="P45" s="135"/>
      <c r="Q45" s="135"/>
      <c r="R45" s="135"/>
      <c r="S45" s="135"/>
      <c r="T45" s="135"/>
      <c r="U45" s="135"/>
      <c r="V45" s="135"/>
      <c r="W45" s="135"/>
      <c r="X45" s="135"/>
    </row>
    <row r="46" ht="18" customHeight="1" spans="1:24">
      <c r="A46" s="136" t="s">
        <v>67</v>
      </c>
      <c r="B46" s="121" t="s">
        <v>300</v>
      </c>
      <c r="C46" s="122" t="s">
        <v>199</v>
      </c>
      <c r="D46" s="121" t="s">
        <v>86</v>
      </c>
      <c r="E46" s="121" t="s">
        <v>87</v>
      </c>
      <c r="F46" s="121" t="s">
        <v>301</v>
      </c>
      <c r="G46" s="121" t="s">
        <v>199</v>
      </c>
      <c r="H46" s="135">
        <v>1</v>
      </c>
      <c r="I46" s="135">
        <v>1</v>
      </c>
      <c r="J46" s="135"/>
      <c r="K46" s="135"/>
      <c r="L46" s="135"/>
      <c r="M46" s="135">
        <v>1</v>
      </c>
      <c r="N46" s="135"/>
      <c r="O46" s="135"/>
      <c r="P46" s="135"/>
      <c r="Q46" s="135"/>
      <c r="R46" s="135"/>
      <c r="S46" s="135"/>
      <c r="T46" s="135"/>
      <c r="U46" s="135"/>
      <c r="V46" s="135"/>
      <c r="W46" s="135"/>
      <c r="X46" s="135"/>
    </row>
    <row r="47" ht="18" customHeight="1" spans="1:24">
      <c r="A47" s="136" t="s">
        <v>67</v>
      </c>
      <c r="B47" s="121" t="s">
        <v>302</v>
      </c>
      <c r="C47" s="122" t="s">
        <v>303</v>
      </c>
      <c r="D47" s="121" t="s">
        <v>86</v>
      </c>
      <c r="E47" s="121" t="s">
        <v>87</v>
      </c>
      <c r="F47" s="121" t="s">
        <v>247</v>
      </c>
      <c r="G47" s="121" t="s">
        <v>248</v>
      </c>
      <c r="H47" s="135">
        <v>5.28</v>
      </c>
      <c r="I47" s="135">
        <v>5.28</v>
      </c>
      <c r="J47" s="135"/>
      <c r="K47" s="135"/>
      <c r="L47" s="135"/>
      <c r="M47" s="135">
        <v>5.28</v>
      </c>
      <c r="N47" s="135"/>
      <c r="O47" s="135"/>
      <c r="P47" s="135"/>
      <c r="Q47" s="135"/>
      <c r="R47" s="135"/>
      <c r="S47" s="135"/>
      <c r="T47" s="135"/>
      <c r="U47" s="135"/>
      <c r="V47" s="135"/>
      <c r="W47" s="135"/>
      <c r="X47" s="135"/>
    </row>
    <row r="48" ht="18" customHeight="1" spans="1:24">
      <c r="A48" s="136" t="s">
        <v>67</v>
      </c>
      <c r="B48" s="121" t="s">
        <v>302</v>
      </c>
      <c r="C48" s="122" t="s">
        <v>303</v>
      </c>
      <c r="D48" s="121" t="s">
        <v>86</v>
      </c>
      <c r="E48" s="121" t="s">
        <v>87</v>
      </c>
      <c r="F48" s="121" t="s">
        <v>247</v>
      </c>
      <c r="G48" s="121" t="s">
        <v>248</v>
      </c>
      <c r="H48" s="135">
        <v>14.52</v>
      </c>
      <c r="I48" s="135">
        <v>14.52</v>
      </c>
      <c r="J48" s="135"/>
      <c r="K48" s="135"/>
      <c r="L48" s="135"/>
      <c r="M48" s="135">
        <v>14.52</v>
      </c>
      <c r="N48" s="135"/>
      <c r="O48" s="135"/>
      <c r="P48" s="135"/>
      <c r="Q48" s="135"/>
      <c r="R48" s="135"/>
      <c r="S48" s="135"/>
      <c r="T48" s="135"/>
      <c r="U48" s="135"/>
      <c r="V48" s="135"/>
      <c r="W48" s="135"/>
      <c r="X48" s="135"/>
    </row>
    <row r="49" ht="18" customHeight="1" spans="1:24">
      <c r="A49" s="136" t="s">
        <v>67</v>
      </c>
      <c r="B49" s="121" t="s">
        <v>304</v>
      </c>
      <c r="C49" s="122" t="s">
        <v>305</v>
      </c>
      <c r="D49" s="121" t="s">
        <v>86</v>
      </c>
      <c r="E49" s="121" t="s">
        <v>87</v>
      </c>
      <c r="F49" s="121" t="s">
        <v>306</v>
      </c>
      <c r="G49" s="121" t="s">
        <v>307</v>
      </c>
      <c r="H49" s="135">
        <v>10.8</v>
      </c>
      <c r="I49" s="135">
        <v>10.8</v>
      </c>
      <c r="J49" s="135"/>
      <c r="K49" s="135"/>
      <c r="L49" s="135"/>
      <c r="M49" s="135">
        <v>10.8</v>
      </c>
      <c r="N49" s="135"/>
      <c r="O49" s="135"/>
      <c r="P49" s="135"/>
      <c r="Q49" s="135"/>
      <c r="R49" s="135"/>
      <c r="S49" s="135"/>
      <c r="T49" s="135"/>
      <c r="U49" s="135"/>
      <c r="V49" s="135"/>
      <c r="W49" s="135"/>
      <c r="X49" s="135"/>
    </row>
    <row r="50" ht="18" customHeight="1" spans="1:24">
      <c r="A50" s="136" t="s">
        <v>67</v>
      </c>
      <c r="B50" s="121" t="s">
        <v>308</v>
      </c>
      <c r="C50" s="122" t="s">
        <v>309</v>
      </c>
      <c r="D50" s="121" t="s">
        <v>86</v>
      </c>
      <c r="E50" s="121" t="s">
        <v>87</v>
      </c>
      <c r="F50" s="121" t="s">
        <v>243</v>
      </c>
      <c r="G50" s="121" t="s">
        <v>244</v>
      </c>
      <c r="H50" s="135">
        <v>8.48</v>
      </c>
      <c r="I50" s="135">
        <v>8.48</v>
      </c>
      <c r="J50" s="135"/>
      <c r="K50" s="135"/>
      <c r="L50" s="135"/>
      <c r="M50" s="135">
        <v>8.48</v>
      </c>
      <c r="N50" s="135"/>
      <c r="O50" s="135"/>
      <c r="P50" s="135"/>
      <c r="Q50" s="135"/>
      <c r="R50" s="135"/>
      <c r="S50" s="135"/>
      <c r="T50" s="135"/>
      <c r="U50" s="135"/>
      <c r="V50" s="135"/>
      <c r="W50" s="135"/>
      <c r="X50" s="135"/>
    </row>
    <row r="51" ht="18" customHeight="1" spans="1:24">
      <c r="A51" s="136" t="s">
        <v>67</v>
      </c>
      <c r="B51" s="121" t="s">
        <v>308</v>
      </c>
      <c r="C51" s="122" t="s">
        <v>309</v>
      </c>
      <c r="D51" s="121" t="s">
        <v>86</v>
      </c>
      <c r="E51" s="121" t="s">
        <v>87</v>
      </c>
      <c r="F51" s="121" t="s">
        <v>243</v>
      </c>
      <c r="G51" s="121" t="s">
        <v>244</v>
      </c>
      <c r="H51" s="135">
        <v>3.86</v>
      </c>
      <c r="I51" s="135">
        <v>3.86</v>
      </c>
      <c r="J51" s="135"/>
      <c r="K51" s="135"/>
      <c r="L51" s="135"/>
      <c r="M51" s="135">
        <v>3.86</v>
      </c>
      <c r="N51" s="135"/>
      <c r="O51" s="135"/>
      <c r="P51" s="135"/>
      <c r="Q51" s="135"/>
      <c r="R51" s="135"/>
      <c r="S51" s="135"/>
      <c r="T51" s="135"/>
      <c r="U51" s="135"/>
      <c r="V51" s="135"/>
      <c r="W51" s="135"/>
      <c r="X51" s="135"/>
    </row>
    <row r="52" ht="18" customHeight="1" spans="1:24">
      <c r="A52" s="136" t="s">
        <v>67</v>
      </c>
      <c r="B52" s="121" t="s">
        <v>310</v>
      </c>
      <c r="C52" s="122" t="s">
        <v>311</v>
      </c>
      <c r="D52" s="121" t="s">
        <v>86</v>
      </c>
      <c r="E52" s="121" t="s">
        <v>87</v>
      </c>
      <c r="F52" s="121" t="s">
        <v>312</v>
      </c>
      <c r="G52" s="121" t="s">
        <v>313</v>
      </c>
      <c r="H52" s="135">
        <v>2.34</v>
      </c>
      <c r="I52" s="135">
        <v>2.34</v>
      </c>
      <c r="J52" s="135"/>
      <c r="K52" s="135"/>
      <c r="L52" s="135"/>
      <c r="M52" s="135">
        <v>2.34</v>
      </c>
      <c r="N52" s="135"/>
      <c r="O52" s="135"/>
      <c r="P52" s="135"/>
      <c r="Q52" s="135"/>
      <c r="R52" s="135"/>
      <c r="S52" s="135"/>
      <c r="T52" s="135"/>
      <c r="U52" s="135"/>
      <c r="V52" s="135"/>
      <c r="W52" s="135"/>
      <c r="X52" s="135"/>
    </row>
    <row r="53" ht="18" customHeight="1" spans="1:24">
      <c r="A53" s="137" t="s">
        <v>146</v>
      </c>
      <c r="B53" s="138"/>
      <c r="C53" s="138"/>
      <c r="D53" s="138"/>
      <c r="E53" s="138"/>
      <c r="F53" s="138"/>
      <c r="G53" s="139"/>
      <c r="H53" s="140">
        <v>360.84</v>
      </c>
      <c r="I53" s="140">
        <v>360.84</v>
      </c>
      <c r="J53" s="140"/>
      <c r="K53" s="140"/>
      <c r="L53" s="140"/>
      <c r="M53" s="140">
        <v>360.84</v>
      </c>
      <c r="N53" s="140"/>
      <c r="O53" s="140"/>
      <c r="P53" s="140"/>
      <c r="Q53" s="140"/>
      <c r="R53" s="140"/>
      <c r="S53" s="140"/>
      <c r="T53" s="140"/>
      <c r="U53" s="140"/>
      <c r="V53" s="140"/>
      <c r="W53" s="140"/>
      <c r="X53" s="140" t="s">
        <v>68</v>
      </c>
    </row>
  </sheetData>
  <mergeCells count="30">
    <mergeCell ref="A2:X2"/>
    <mergeCell ref="A3:I3"/>
    <mergeCell ref="H4:X4"/>
    <mergeCell ref="I5:N5"/>
    <mergeCell ref="O5:Q5"/>
    <mergeCell ref="S5:X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9"/>
  <sheetViews>
    <sheetView zoomScaleSheetLayoutView="60" workbookViewId="0">
      <selection activeCell="A8" sqref="A8"/>
    </sheetView>
  </sheetViews>
  <sheetFormatPr defaultColWidth="8.87619047619048" defaultRowHeight="14.25" customHeight="1"/>
  <cols>
    <col min="1" max="1" width="14" style="33" customWidth="1"/>
    <col min="2" max="2" width="20.7142857142857" style="33" customWidth="1"/>
    <col min="3" max="3" width="41" style="33" customWidth="1"/>
    <col min="4" max="4" width="12.1428571428571" style="33" customWidth="1"/>
    <col min="5" max="5" width="11.1333333333333" style="33" customWidth="1"/>
    <col min="6" max="6" width="23.7142857142857" style="33" customWidth="1"/>
    <col min="7" max="7" width="9.83809523809524" style="33" customWidth="1"/>
    <col min="8" max="8" width="13.5714285714286" style="33" customWidth="1"/>
    <col min="9" max="11" width="11.7142857142857" style="33" customWidth="1"/>
    <col min="12" max="12" width="10" style="33" customWidth="1"/>
    <col min="13" max="13" width="10.5714285714286" style="33" customWidth="1"/>
    <col min="14" max="14" width="10.2857142857143" style="33" customWidth="1"/>
    <col min="15" max="15" width="10.4285714285714" style="33" customWidth="1"/>
    <col min="16" max="17" width="11.1333333333333" style="33" customWidth="1"/>
    <col min="18" max="18" width="9.13333333333333" style="33" customWidth="1"/>
    <col min="19" max="19" width="10.2857142857143" style="33" customWidth="1"/>
    <col min="20" max="22" width="11.7142857142857" style="33" customWidth="1"/>
    <col min="23" max="23" width="10.2857142857143" style="33" customWidth="1"/>
    <col min="24" max="24" width="9.13333333333333" style="33" customWidth="1"/>
    <col min="25" max="16384" width="9.13333333333333" style="33"/>
  </cols>
  <sheetData>
    <row r="1" ht="13.5" customHeight="1" spans="5:23">
      <c r="E1" s="118"/>
      <c r="F1" s="118"/>
      <c r="G1" s="118"/>
      <c r="H1" s="118"/>
      <c r="I1" s="34"/>
      <c r="J1" s="34"/>
      <c r="K1" s="34"/>
      <c r="L1" s="34"/>
      <c r="M1" s="34"/>
      <c r="N1" s="34"/>
      <c r="O1" s="34"/>
      <c r="P1" s="34"/>
      <c r="Q1" s="34"/>
      <c r="W1" s="35" t="s">
        <v>314</v>
      </c>
    </row>
    <row r="2" ht="27.75" customHeight="1" spans="1:23">
      <c r="A2" s="20" t="s">
        <v>315</v>
      </c>
      <c r="B2" s="20"/>
      <c r="C2" s="20"/>
      <c r="D2" s="20"/>
      <c r="E2" s="21"/>
      <c r="F2" s="21"/>
      <c r="G2" s="21"/>
      <c r="H2" s="21"/>
      <c r="I2" s="21"/>
      <c r="J2" s="21"/>
      <c r="K2" s="21"/>
      <c r="L2" s="21"/>
      <c r="M2" s="21"/>
      <c r="N2" s="21"/>
      <c r="O2" s="21"/>
      <c r="P2" s="21"/>
      <c r="Q2" s="21"/>
      <c r="R2" s="21"/>
      <c r="S2" s="21"/>
      <c r="T2" s="21"/>
      <c r="U2" s="21"/>
      <c r="V2" s="21"/>
      <c r="W2" s="21"/>
    </row>
    <row r="3" ht="13.5" customHeight="1" spans="1:23">
      <c r="A3" s="105" t="s">
        <v>2</v>
      </c>
      <c r="B3" s="105"/>
      <c r="C3" s="119"/>
      <c r="D3" s="119"/>
      <c r="E3" s="119"/>
      <c r="F3" s="119"/>
      <c r="G3" s="119"/>
      <c r="H3" s="119"/>
      <c r="I3" s="59"/>
      <c r="J3" s="59"/>
      <c r="K3" s="59"/>
      <c r="L3" s="59"/>
      <c r="M3" s="59"/>
      <c r="N3" s="59"/>
      <c r="O3" s="59"/>
      <c r="P3" s="59"/>
      <c r="Q3" s="59"/>
      <c r="W3" s="101" t="s">
        <v>195</v>
      </c>
    </row>
    <row r="4" ht="15.75" customHeight="1" spans="1:23">
      <c r="A4" s="70" t="s">
        <v>316</v>
      </c>
      <c r="B4" s="70" t="s">
        <v>204</v>
      </c>
      <c r="C4" s="70" t="s">
        <v>205</v>
      </c>
      <c r="D4" s="70" t="s">
        <v>317</v>
      </c>
      <c r="E4" s="70" t="s">
        <v>206</v>
      </c>
      <c r="F4" s="70" t="s">
        <v>207</v>
      </c>
      <c r="G4" s="70" t="s">
        <v>318</v>
      </c>
      <c r="H4" s="70" t="s">
        <v>319</v>
      </c>
      <c r="I4" s="70" t="s">
        <v>53</v>
      </c>
      <c r="J4" s="61" t="s">
        <v>320</v>
      </c>
      <c r="K4" s="61"/>
      <c r="L4" s="61"/>
      <c r="M4" s="61"/>
      <c r="N4" s="61" t="s">
        <v>213</v>
      </c>
      <c r="O4" s="61"/>
      <c r="P4" s="61"/>
      <c r="Q4" s="127" t="s">
        <v>59</v>
      </c>
      <c r="R4" s="61" t="s">
        <v>60</v>
      </c>
      <c r="S4" s="61"/>
      <c r="T4" s="61"/>
      <c r="U4" s="61"/>
      <c r="V4" s="61"/>
      <c r="W4" s="61"/>
    </row>
    <row r="5" ht="17.25" customHeight="1" spans="1:23">
      <c r="A5" s="70"/>
      <c r="B5" s="70"/>
      <c r="C5" s="70"/>
      <c r="D5" s="70"/>
      <c r="E5" s="70"/>
      <c r="F5" s="70"/>
      <c r="G5" s="70"/>
      <c r="H5" s="70"/>
      <c r="I5" s="70"/>
      <c r="J5" s="61" t="s">
        <v>56</v>
      </c>
      <c r="K5" s="61"/>
      <c r="L5" s="127" t="s">
        <v>57</v>
      </c>
      <c r="M5" s="127" t="s">
        <v>58</v>
      </c>
      <c r="N5" s="127" t="s">
        <v>56</v>
      </c>
      <c r="O5" s="127" t="s">
        <v>57</v>
      </c>
      <c r="P5" s="127" t="s">
        <v>58</v>
      </c>
      <c r="Q5" s="127"/>
      <c r="R5" s="127" t="s">
        <v>55</v>
      </c>
      <c r="S5" s="127" t="s">
        <v>61</v>
      </c>
      <c r="T5" s="127" t="s">
        <v>321</v>
      </c>
      <c r="U5" s="127" t="s">
        <v>63</v>
      </c>
      <c r="V5" s="127" t="s">
        <v>64</v>
      </c>
      <c r="W5" s="127" t="s">
        <v>65</v>
      </c>
    </row>
    <row r="6" ht="27" spans="1:23">
      <c r="A6" s="70"/>
      <c r="B6" s="70"/>
      <c r="C6" s="70"/>
      <c r="D6" s="70"/>
      <c r="E6" s="70"/>
      <c r="F6" s="70"/>
      <c r="G6" s="70"/>
      <c r="H6" s="70"/>
      <c r="I6" s="70"/>
      <c r="J6" s="128" t="s">
        <v>55</v>
      </c>
      <c r="K6" s="128" t="s">
        <v>322</v>
      </c>
      <c r="L6" s="127"/>
      <c r="M6" s="127"/>
      <c r="N6" s="127"/>
      <c r="O6" s="127"/>
      <c r="P6" s="127"/>
      <c r="Q6" s="127"/>
      <c r="R6" s="127"/>
      <c r="S6" s="127"/>
      <c r="T6" s="127"/>
      <c r="U6" s="127"/>
      <c r="V6" s="127"/>
      <c r="W6" s="127"/>
    </row>
    <row r="7" ht="15" customHeight="1" spans="1:23">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row>
    <row r="8" ht="18.75" customHeight="1" spans="1:23">
      <c r="A8" s="121"/>
      <c r="B8" s="121"/>
      <c r="C8" s="122" t="s">
        <v>323</v>
      </c>
      <c r="D8" s="121"/>
      <c r="E8" s="121"/>
      <c r="F8" s="121"/>
      <c r="G8" s="121"/>
      <c r="H8" s="121"/>
      <c r="I8" s="129">
        <v>5</v>
      </c>
      <c r="J8" s="129">
        <v>5</v>
      </c>
      <c r="K8" s="129">
        <v>5</v>
      </c>
      <c r="L8" s="130" t="s">
        <v>68</v>
      </c>
      <c r="M8" s="130" t="s">
        <v>68</v>
      </c>
      <c r="N8" s="130" t="s">
        <v>68</v>
      </c>
      <c r="O8" s="130"/>
      <c r="P8" s="130"/>
      <c r="Q8" s="130" t="s">
        <v>68</v>
      </c>
      <c r="R8" s="130" t="s">
        <v>68</v>
      </c>
      <c r="S8" s="130" t="s">
        <v>68</v>
      </c>
      <c r="T8" s="130" t="s">
        <v>68</v>
      </c>
      <c r="U8" s="130"/>
      <c r="V8" s="130" t="s">
        <v>68</v>
      </c>
      <c r="W8" s="130" t="s">
        <v>68</v>
      </c>
    </row>
    <row r="9" ht="18.75" customHeight="1" spans="1:23">
      <c r="A9" s="121" t="s">
        <v>324</v>
      </c>
      <c r="B9" s="121" t="s">
        <v>325</v>
      </c>
      <c r="C9" s="122" t="s">
        <v>323</v>
      </c>
      <c r="D9" s="121" t="s">
        <v>67</v>
      </c>
      <c r="E9" s="121" t="s">
        <v>102</v>
      </c>
      <c r="F9" s="121" t="s">
        <v>103</v>
      </c>
      <c r="G9" s="121" t="s">
        <v>278</v>
      </c>
      <c r="H9" s="121" t="s">
        <v>279</v>
      </c>
      <c r="I9" s="129">
        <v>1.24</v>
      </c>
      <c r="J9" s="129">
        <v>1.24</v>
      </c>
      <c r="K9" s="129">
        <v>1.24</v>
      </c>
      <c r="L9" s="130"/>
      <c r="M9" s="130"/>
      <c r="N9" s="130"/>
      <c r="O9" s="130"/>
      <c r="P9" s="130"/>
      <c r="Q9" s="130"/>
      <c r="R9" s="130"/>
      <c r="S9" s="130"/>
      <c r="T9" s="130"/>
      <c r="U9" s="130"/>
      <c r="V9" s="130"/>
      <c r="W9" s="130"/>
    </row>
    <row r="10" ht="18.75" customHeight="1" spans="1:23">
      <c r="A10" s="121" t="s">
        <v>324</v>
      </c>
      <c r="B10" s="121" t="s">
        <v>325</v>
      </c>
      <c r="C10" s="122" t="s">
        <v>323</v>
      </c>
      <c r="D10" s="121" t="s">
        <v>67</v>
      </c>
      <c r="E10" s="121" t="s">
        <v>102</v>
      </c>
      <c r="F10" s="121" t="s">
        <v>103</v>
      </c>
      <c r="G10" s="121" t="s">
        <v>280</v>
      </c>
      <c r="H10" s="121" t="s">
        <v>281</v>
      </c>
      <c r="I10" s="129">
        <v>3.76</v>
      </c>
      <c r="J10" s="129">
        <v>3.76</v>
      </c>
      <c r="K10" s="129">
        <v>3.76</v>
      </c>
      <c r="L10" s="130"/>
      <c r="M10" s="130"/>
      <c r="N10" s="130"/>
      <c r="O10" s="130"/>
      <c r="P10" s="130"/>
      <c r="Q10" s="130"/>
      <c r="R10" s="130"/>
      <c r="S10" s="130"/>
      <c r="T10" s="130"/>
      <c r="U10" s="130"/>
      <c r="V10" s="130"/>
      <c r="W10" s="130"/>
    </row>
    <row r="11" ht="18.75" customHeight="1" spans="1:23">
      <c r="A11" s="13"/>
      <c r="B11" s="13"/>
      <c r="C11" s="122" t="s">
        <v>326</v>
      </c>
      <c r="D11" s="13"/>
      <c r="E11" s="13"/>
      <c r="F11" s="13"/>
      <c r="G11" s="13"/>
      <c r="H11" s="13"/>
      <c r="I11" s="129">
        <v>500</v>
      </c>
      <c r="J11" s="129">
        <v>500</v>
      </c>
      <c r="K11" s="129">
        <v>500</v>
      </c>
      <c r="L11" s="130"/>
      <c r="M11" s="130"/>
      <c r="N11" s="130"/>
      <c r="O11" s="130"/>
      <c r="P11" s="130"/>
      <c r="Q11" s="130"/>
      <c r="R11" s="130"/>
      <c r="S11" s="130"/>
      <c r="T11" s="130"/>
      <c r="U11" s="130"/>
      <c r="V11" s="130"/>
      <c r="W11" s="130"/>
    </row>
    <row r="12" ht="18.75" customHeight="1" spans="1:23">
      <c r="A12" s="121" t="s">
        <v>327</v>
      </c>
      <c r="B12" s="121" t="s">
        <v>328</v>
      </c>
      <c r="C12" s="122" t="s">
        <v>326</v>
      </c>
      <c r="D12" s="121" t="s">
        <v>67</v>
      </c>
      <c r="E12" s="121" t="s">
        <v>102</v>
      </c>
      <c r="F12" s="121" t="s">
        <v>103</v>
      </c>
      <c r="G12" s="121" t="s">
        <v>263</v>
      </c>
      <c r="H12" s="121" t="s">
        <v>264</v>
      </c>
      <c r="I12" s="129">
        <v>334</v>
      </c>
      <c r="J12" s="129">
        <v>334</v>
      </c>
      <c r="K12" s="129">
        <v>334</v>
      </c>
      <c r="L12" s="130"/>
      <c r="M12" s="130"/>
      <c r="N12" s="130"/>
      <c r="O12" s="130"/>
      <c r="P12" s="130"/>
      <c r="Q12" s="130"/>
      <c r="R12" s="130"/>
      <c r="S12" s="130"/>
      <c r="T12" s="130"/>
      <c r="U12" s="130"/>
      <c r="V12" s="130"/>
      <c r="W12" s="130"/>
    </row>
    <row r="13" ht="18.75" customHeight="1" spans="1:23">
      <c r="A13" s="121" t="s">
        <v>327</v>
      </c>
      <c r="B13" s="121" t="s">
        <v>328</v>
      </c>
      <c r="C13" s="122" t="s">
        <v>326</v>
      </c>
      <c r="D13" s="121" t="s">
        <v>67</v>
      </c>
      <c r="E13" s="121" t="s">
        <v>102</v>
      </c>
      <c r="F13" s="121" t="s">
        <v>103</v>
      </c>
      <c r="G13" s="121" t="s">
        <v>263</v>
      </c>
      <c r="H13" s="121" t="s">
        <v>264</v>
      </c>
      <c r="I13" s="129">
        <v>85</v>
      </c>
      <c r="J13" s="129">
        <v>85</v>
      </c>
      <c r="K13" s="129">
        <v>85</v>
      </c>
      <c r="L13" s="130"/>
      <c r="M13" s="130"/>
      <c r="N13" s="130"/>
      <c r="O13" s="130"/>
      <c r="P13" s="130"/>
      <c r="Q13" s="130"/>
      <c r="R13" s="130"/>
      <c r="S13" s="130"/>
      <c r="T13" s="130"/>
      <c r="U13" s="130"/>
      <c r="V13" s="130"/>
      <c r="W13" s="130"/>
    </row>
    <row r="14" ht="18.75" customHeight="1" spans="1:23">
      <c r="A14" s="121" t="s">
        <v>327</v>
      </c>
      <c r="B14" s="121" t="s">
        <v>328</v>
      </c>
      <c r="C14" s="122" t="s">
        <v>326</v>
      </c>
      <c r="D14" s="121" t="s">
        <v>67</v>
      </c>
      <c r="E14" s="121" t="s">
        <v>102</v>
      </c>
      <c r="F14" s="121" t="s">
        <v>103</v>
      </c>
      <c r="G14" s="121" t="s">
        <v>263</v>
      </c>
      <c r="H14" s="121" t="s">
        <v>264</v>
      </c>
      <c r="I14" s="129">
        <v>81</v>
      </c>
      <c r="J14" s="129">
        <v>81</v>
      </c>
      <c r="K14" s="129">
        <v>81</v>
      </c>
      <c r="L14" s="130"/>
      <c r="M14" s="130"/>
      <c r="N14" s="130"/>
      <c r="O14" s="130"/>
      <c r="P14" s="130"/>
      <c r="Q14" s="130"/>
      <c r="R14" s="130"/>
      <c r="S14" s="130"/>
      <c r="T14" s="130"/>
      <c r="U14" s="130"/>
      <c r="V14" s="130"/>
      <c r="W14" s="130"/>
    </row>
    <row r="15" ht="18.75" customHeight="1" spans="1:23">
      <c r="A15" s="13"/>
      <c r="B15" s="13"/>
      <c r="C15" s="122" t="s">
        <v>329</v>
      </c>
      <c r="D15" s="13"/>
      <c r="E15" s="13"/>
      <c r="F15" s="13"/>
      <c r="G15" s="13"/>
      <c r="H15" s="13"/>
      <c r="I15" s="129">
        <v>456.58</v>
      </c>
      <c r="J15" s="129">
        <v>456.58</v>
      </c>
      <c r="K15" s="129">
        <v>456.58</v>
      </c>
      <c r="L15" s="130"/>
      <c r="M15" s="130"/>
      <c r="N15" s="130"/>
      <c r="O15" s="130"/>
      <c r="P15" s="130"/>
      <c r="Q15" s="130"/>
      <c r="R15" s="130"/>
      <c r="S15" s="130"/>
      <c r="T15" s="130"/>
      <c r="U15" s="130"/>
      <c r="V15" s="130"/>
      <c r="W15" s="130"/>
    </row>
    <row r="16" ht="18.75" customHeight="1" spans="1:23">
      <c r="A16" s="121" t="s">
        <v>327</v>
      </c>
      <c r="B16" s="121" t="s">
        <v>330</v>
      </c>
      <c r="C16" s="122" t="s">
        <v>329</v>
      </c>
      <c r="D16" s="121" t="s">
        <v>67</v>
      </c>
      <c r="E16" s="121" t="s">
        <v>100</v>
      </c>
      <c r="F16" s="121" t="s">
        <v>101</v>
      </c>
      <c r="G16" s="121" t="s">
        <v>263</v>
      </c>
      <c r="H16" s="121" t="s">
        <v>264</v>
      </c>
      <c r="I16" s="129">
        <v>456.58</v>
      </c>
      <c r="J16" s="129">
        <v>456.58</v>
      </c>
      <c r="K16" s="129">
        <v>456.58</v>
      </c>
      <c r="L16" s="130"/>
      <c r="M16" s="130"/>
      <c r="N16" s="130"/>
      <c r="O16" s="130"/>
      <c r="P16" s="130"/>
      <c r="Q16" s="130"/>
      <c r="R16" s="130"/>
      <c r="S16" s="130"/>
      <c r="T16" s="130"/>
      <c r="U16" s="130"/>
      <c r="V16" s="130"/>
      <c r="W16" s="130"/>
    </row>
    <row r="17" ht="18.75" customHeight="1" spans="1:23">
      <c r="A17" s="13"/>
      <c r="B17" s="13"/>
      <c r="C17" s="122" t="s">
        <v>331</v>
      </c>
      <c r="D17" s="13"/>
      <c r="E17" s="13"/>
      <c r="F17" s="13"/>
      <c r="G17" s="13"/>
      <c r="H17" s="13"/>
      <c r="I17" s="129">
        <v>3.85</v>
      </c>
      <c r="J17" s="129">
        <v>3.85</v>
      </c>
      <c r="K17" s="129">
        <v>3.85</v>
      </c>
      <c r="L17" s="130"/>
      <c r="M17" s="130"/>
      <c r="N17" s="130"/>
      <c r="O17" s="130"/>
      <c r="P17" s="130"/>
      <c r="Q17" s="130"/>
      <c r="R17" s="130"/>
      <c r="S17" s="130"/>
      <c r="T17" s="130"/>
      <c r="U17" s="130"/>
      <c r="V17" s="130"/>
      <c r="W17" s="130"/>
    </row>
    <row r="18" ht="18.75" customHeight="1" spans="1:23">
      <c r="A18" s="121" t="s">
        <v>324</v>
      </c>
      <c r="B18" s="121" t="s">
        <v>332</v>
      </c>
      <c r="C18" s="122" t="s">
        <v>331</v>
      </c>
      <c r="D18" s="121" t="s">
        <v>67</v>
      </c>
      <c r="E18" s="121" t="s">
        <v>88</v>
      </c>
      <c r="F18" s="121" t="s">
        <v>89</v>
      </c>
      <c r="G18" s="121" t="s">
        <v>278</v>
      </c>
      <c r="H18" s="121" t="s">
        <v>279</v>
      </c>
      <c r="I18" s="129">
        <v>0.12</v>
      </c>
      <c r="J18" s="129">
        <v>0.12</v>
      </c>
      <c r="K18" s="129">
        <v>0.12</v>
      </c>
      <c r="L18" s="130"/>
      <c r="M18" s="130"/>
      <c r="N18" s="130"/>
      <c r="O18" s="130"/>
      <c r="P18" s="130"/>
      <c r="Q18" s="130"/>
      <c r="R18" s="130"/>
      <c r="S18" s="130"/>
      <c r="T18" s="130"/>
      <c r="U18" s="130"/>
      <c r="V18" s="130"/>
      <c r="W18" s="130"/>
    </row>
    <row r="19" ht="18.75" customHeight="1" spans="1:23">
      <c r="A19" s="121" t="s">
        <v>324</v>
      </c>
      <c r="B19" s="121" t="s">
        <v>332</v>
      </c>
      <c r="C19" s="122" t="s">
        <v>331</v>
      </c>
      <c r="D19" s="121" t="s">
        <v>67</v>
      </c>
      <c r="E19" s="121" t="s">
        <v>88</v>
      </c>
      <c r="F19" s="121" t="s">
        <v>89</v>
      </c>
      <c r="G19" s="121" t="s">
        <v>280</v>
      </c>
      <c r="H19" s="121" t="s">
        <v>281</v>
      </c>
      <c r="I19" s="129">
        <v>0.2</v>
      </c>
      <c r="J19" s="129">
        <v>0.2</v>
      </c>
      <c r="K19" s="129">
        <v>0.2</v>
      </c>
      <c r="L19" s="130"/>
      <c r="M19" s="130"/>
      <c r="N19" s="130"/>
      <c r="O19" s="130"/>
      <c r="P19" s="130"/>
      <c r="Q19" s="130"/>
      <c r="R19" s="130"/>
      <c r="S19" s="130"/>
      <c r="T19" s="130"/>
      <c r="U19" s="130"/>
      <c r="V19" s="130"/>
      <c r="W19" s="130"/>
    </row>
    <row r="20" ht="18.75" customHeight="1" spans="1:23">
      <c r="A20" s="121" t="s">
        <v>324</v>
      </c>
      <c r="B20" s="121" t="s">
        <v>332</v>
      </c>
      <c r="C20" s="122" t="s">
        <v>331</v>
      </c>
      <c r="D20" s="121" t="s">
        <v>67</v>
      </c>
      <c r="E20" s="121" t="s">
        <v>88</v>
      </c>
      <c r="F20" s="121" t="s">
        <v>89</v>
      </c>
      <c r="G20" s="121" t="s">
        <v>280</v>
      </c>
      <c r="H20" s="121" t="s">
        <v>281</v>
      </c>
      <c r="I20" s="129">
        <v>0.95</v>
      </c>
      <c r="J20" s="129">
        <v>0.95</v>
      </c>
      <c r="K20" s="129">
        <v>0.95</v>
      </c>
      <c r="L20" s="130"/>
      <c r="M20" s="130"/>
      <c r="N20" s="130"/>
      <c r="O20" s="130"/>
      <c r="P20" s="130"/>
      <c r="Q20" s="130"/>
      <c r="R20" s="130"/>
      <c r="S20" s="130"/>
      <c r="T20" s="130"/>
      <c r="U20" s="130"/>
      <c r="V20" s="130"/>
      <c r="W20" s="130"/>
    </row>
    <row r="21" ht="18.75" customHeight="1" spans="1:23">
      <c r="A21" s="121" t="s">
        <v>324</v>
      </c>
      <c r="B21" s="121" t="s">
        <v>332</v>
      </c>
      <c r="C21" s="122" t="s">
        <v>331</v>
      </c>
      <c r="D21" s="121" t="s">
        <v>67</v>
      </c>
      <c r="E21" s="121" t="s">
        <v>88</v>
      </c>
      <c r="F21" s="121" t="s">
        <v>89</v>
      </c>
      <c r="G21" s="121" t="s">
        <v>280</v>
      </c>
      <c r="H21" s="121" t="s">
        <v>281</v>
      </c>
      <c r="I21" s="129">
        <v>0.16</v>
      </c>
      <c r="J21" s="129">
        <v>0.16</v>
      </c>
      <c r="K21" s="129">
        <v>0.16</v>
      </c>
      <c r="L21" s="130"/>
      <c r="M21" s="130"/>
      <c r="N21" s="130"/>
      <c r="O21" s="130"/>
      <c r="P21" s="130"/>
      <c r="Q21" s="130"/>
      <c r="R21" s="130"/>
      <c r="S21" s="130"/>
      <c r="T21" s="130"/>
      <c r="U21" s="130"/>
      <c r="V21" s="130"/>
      <c r="W21" s="130"/>
    </row>
    <row r="22" ht="18.75" customHeight="1" spans="1:23">
      <c r="A22" s="121" t="s">
        <v>324</v>
      </c>
      <c r="B22" s="121" t="s">
        <v>332</v>
      </c>
      <c r="C22" s="122" t="s">
        <v>331</v>
      </c>
      <c r="D22" s="121" t="s">
        <v>67</v>
      </c>
      <c r="E22" s="121" t="s">
        <v>88</v>
      </c>
      <c r="F22" s="121" t="s">
        <v>89</v>
      </c>
      <c r="G22" s="121" t="s">
        <v>280</v>
      </c>
      <c r="H22" s="121" t="s">
        <v>281</v>
      </c>
      <c r="I22" s="129">
        <v>0.32</v>
      </c>
      <c r="J22" s="129">
        <v>0.32</v>
      </c>
      <c r="K22" s="129">
        <v>0.32</v>
      </c>
      <c r="L22" s="130"/>
      <c r="M22" s="130"/>
      <c r="N22" s="130"/>
      <c r="O22" s="130"/>
      <c r="P22" s="130"/>
      <c r="Q22" s="130"/>
      <c r="R22" s="130"/>
      <c r="S22" s="130"/>
      <c r="T22" s="130"/>
      <c r="U22" s="130"/>
      <c r="V22" s="130"/>
      <c r="W22" s="130"/>
    </row>
    <row r="23" ht="18.75" customHeight="1" spans="1:23">
      <c r="A23" s="121" t="s">
        <v>324</v>
      </c>
      <c r="B23" s="121" t="s">
        <v>332</v>
      </c>
      <c r="C23" s="122" t="s">
        <v>331</v>
      </c>
      <c r="D23" s="121" t="s">
        <v>67</v>
      </c>
      <c r="E23" s="121" t="s">
        <v>88</v>
      </c>
      <c r="F23" s="121" t="s">
        <v>89</v>
      </c>
      <c r="G23" s="121" t="s">
        <v>280</v>
      </c>
      <c r="H23" s="121" t="s">
        <v>281</v>
      </c>
      <c r="I23" s="129">
        <v>0.4</v>
      </c>
      <c r="J23" s="129">
        <v>0.4</v>
      </c>
      <c r="K23" s="129">
        <v>0.4</v>
      </c>
      <c r="L23" s="130"/>
      <c r="M23" s="130"/>
      <c r="N23" s="130"/>
      <c r="O23" s="130"/>
      <c r="P23" s="130"/>
      <c r="Q23" s="130"/>
      <c r="R23" s="130"/>
      <c r="S23" s="130"/>
      <c r="T23" s="130"/>
      <c r="U23" s="130"/>
      <c r="V23" s="130"/>
      <c r="W23" s="130"/>
    </row>
    <row r="24" ht="18.75" customHeight="1" spans="1:23">
      <c r="A24" s="121" t="s">
        <v>324</v>
      </c>
      <c r="B24" s="121" t="s">
        <v>332</v>
      </c>
      <c r="C24" s="122" t="s">
        <v>331</v>
      </c>
      <c r="D24" s="121" t="s">
        <v>67</v>
      </c>
      <c r="E24" s="121" t="s">
        <v>88</v>
      </c>
      <c r="F24" s="121" t="s">
        <v>89</v>
      </c>
      <c r="G24" s="121" t="s">
        <v>280</v>
      </c>
      <c r="H24" s="121" t="s">
        <v>281</v>
      </c>
      <c r="I24" s="129">
        <v>1.2</v>
      </c>
      <c r="J24" s="129">
        <v>1.2</v>
      </c>
      <c r="K24" s="129">
        <v>1.2</v>
      </c>
      <c r="L24" s="130"/>
      <c r="M24" s="130"/>
      <c r="N24" s="130"/>
      <c r="O24" s="130"/>
      <c r="P24" s="130"/>
      <c r="Q24" s="130"/>
      <c r="R24" s="130"/>
      <c r="S24" s="130"/>
      <c r="T24" s="130"/>
      <c r="U24" s="130"/>
      <c r="V24" s="130"/>
      <c r="W24" s="130"/>
    </row>
    <row r="25" ht="18.75" customHeight="1" spans="1:23">
      <c r="A25" s="121" t="s">
        <v>324</v>
      </c>
      <c r="B25" s="121" t="s">
        <v>332</v>
      </c>
      <c r="C25" s="122" t="s">
        <v>331</v>
      </c>
      <c r="D25" s="121" t="s">
        <v>67</v>
      </c>
      <c r="E25" s="121" t="s">
        <v>88</v>
      </c>
      <c r="F25" s="121" t="s">
        <v>89</v>
      </c>
      <c r="G25" s="121" t="s">
        <v>298</v>
      </c>
      <c r="H25" s="121" t="s">
        <v>299</v>
      </c>
      <c r="I25" s="129">
        <v>0.4</v>
      </c>
      <c r="J25" s="129">
        <v>0.4</v>
      </c>
      <c r="K25" s="129">
        <v>0.4</v>
      </c>
      <c r="L25" s="130"/>
      <c r="M25" s="130"/>
      <c r="N25" s="130"/>
      <c r="O25" s="130"/>
      <c r="P25" s="130"/>
      <c r="Q25" s="130"/>
      <c r="R25" s="130"/>
      <c r="S25" s="130"/>
      <c r="T25" s="130"/>
      <c r="U25" s="130"/>
      <c r="V25" s="130"/>
      <c r="W25" s="130"/>
    </row>
    <row r="26" ht="18.75" customHeight="1" spans="1:23">
      <c r="A26" s="121" t="s">
        <v>324</v>
      </c>
      <c r="B26" s="121" t="s">
        <v>332</v>
      </c>
      <c r="C26" s="122" t="s">
        <v>331</v>
      </c>
      <c r="D26" s="121" t="s">
        <v>67</v>
      </c>
      <c r="E26" s="121" t="s">
        <v>88</v>
      </c>
      <c r="F26" s="121" t="s">
        <v>89</v>
      </c>
      <c r="G26" s="121" t="s">
        <v>298</v>
      </c>
      <c r="H26" s="121" t="s">
        <v>299</v>
      </c>
      <c r="I26" s="129">
        <v>0.1</v>
      </c>
      <c r="J26" s="129">
        <v>0.1</v>
      </c>
      <c r="K26" s="129">
        <v>0.1</v>
      </c>
      <c r="L26" s="130"/>
      <c r="M26" s="130"/>
      <c r="N26" s="130"/>
      <c r="O26" s="130"/>
      <c r="P26" s="130"/>
      <c r="Q26" s="130"/>
      <c r="R26" s="130"/>
      <c r="S26" s="130"/>
      <c r="T26" s="130"/>
      <c r="U26" s="130"/>
      <c r="V26" s="130"/>
      <c r="W26" s="130"/>
    </row>
    <row r="27" ht="18.75" customHeight="1" spans="1:23">
      <c r="A27" s="13"/>
      <c r="B27" s="13"/>
      <c r="C27" s="122" t="s">
        <v>333</v>
      </c>
      <c r="D27" s="13"/>
      <c r="E27" s="13"/>
      <c r="F27" s="13"/>
      <c r="G27" s="13"/>
      <c r="H27" s="13"/>
      <c r="I27" s="129">
        <v>0.6</v>
      </c>
      <c r="J27" s="129">
        <v>0.6</v>
      </c>
      <c r="K27" s="129">
        <v>0.6</v>
      </c>
      <c r="L27" s="130"/>
      <c r="M27" s="130"/>
      <c r="N27" s="130"/>
      <c r="O27" s="130"/>
      <c r="P27" s="130"/>
      <c r="Q27" s="130"/>
      <c r="R27" s="130"/>
      <c r="S27" s="130"/>
      <c r="T27" s="130"/>
      <c r="U27" s="130"/>
      <c r="V27" s="130"/>
      <c r="W27" s="130"/>
    </row>
    <row r="28" ht="18.75" customHeight="1" spans="1:23">
      <c r="A28" s="121" t="s">
        <v>324</v>
      </c>
      <c r="B28" s="121" t="s">
        <v>334</v>
      </c>
      <c r="C28" s="122" t="s">
        <v>333</v>
      </c>
      <c r="D28" s="121" t="s">
        <v>67</v>
      </c>
      <c r="E28" s="121" t="s">
        <v>102</v>
      </c>
      <c r="F28" s="121" t="s">
        <v>103</v>
      </c>
      <c r="G28" s="121" t="s">
        <v>280</v>
      </c>
      <c r="H28" s="121" t="s">
        <v>281</v>
      </c>
      <c r="I28" s="129">
        <v>0.6</v>
      </c>
      <c r="J28" s="129">
        <v>0.6</v>
      </c>
      <c r="K28" s="129">
        <v>0.6</v>
      </c>
      <c r="L28" s="130"/>
      <c r="M28" s="130"/>
      <c r="N28" s="130"/>
      <c r="O28" s="130"/>
      <c r="P28" s="130"/>
      <c r="Q28" s="130"/>
      <c r="R28" s="130"/>
      <c r="S28" s="130"/>
      <c r="T28" s="130"/>
      <c r="U28" s="130"/>
      <c r="V28" s="130"/>
      <c r="W28" s="130"/>
    </row>
    <row r="29" ht="18.75" customHeight="1" spans="1:23">
      <c r="A29" s="13"/>
      <c r="B29" s="13"/>
      <c r="C29" s="122" t="s">
        <v>335</v>
      </c>
      <c r="D29" s="13"/>
      <c r="E29" s="13"/>
      <c r="F29" s="13"/>
      <c r="G29" s="13"/>
      <c r="H29" s="13"/>
      <c r="I29" s="129">
        <v>11.48</v>
      </c>
      <c r="J29" s="129">
        <v>11.48</v>
      </c>
      <c r="K29" s="129">
        <v>11.48</v>
      </c>
      <c r="L29" s="130"/>
      <c r="M29" s="130"/>
      <c r="N29" s="130"/>
      <c r="O29" s="130"/>
      <c r="P29" s="130"/>
      <c r="Q29" s="130"/>
      <c r="R29" s="130"/>
      <c r="S29" s="130"/>
      <c r="T29" s="130"/>
      <c r="U29" s="130"/>
      <c r="V29" s="130"/>
      <c r="W29" s="130"/>
    </row>
    <row r="30" ht="18.75" customHeight="1" spans="1:23">
      <c r="A30" s="121" t="s">
        <v>327</v>
      </c>
      <c r="B30" s="121" t="s">
        <v>336</v>
      </c>
      <c r="C30" s="122" t="s">
        <v>335</v>
      </c>
      <c r="D30" s="121" t="s">
        <v>67</v>
      </c>
      <c r="E30" s="121" t="s">
        <v>100</v>
      </c>
      <c r="F30" s="121" t="s">
        <v>101</v>
      </c>
      <c r="G30" s="121" t="s">
        <v>263</v>
      </c>
      <c r="H30" s="121" t="s">
        <v>264</v>
      </c>
      <c r="I30" s="129">
        <v>11.48</v>
      </c>
      <c r="J30" s="129">
        <v>11.48</v>
      </c>
      <c r="K30" s="129">
        <v>11.48</v>
      </c>
      <c r="L30" s="130"/>
      <c r="M30" s="130"/>
      <c r="N30" s="130"/>
      <c r="O30" s="130"/>
      <c r="P30" s="130"/>
      <c r="Q30" s="130"/>
      <c r="R30" s="130"/>
      <c r="S30" s="130"/>
      <c r="T30" s="130"/>
      <c r="U30" s="130"/>
      <c r="V30" s="130"/>
      <c r="W30" s="130"/>
    </row>
    <row r="31" ht="18.75" customHeight="1" spans="1:23">
      <c r="A31" s="13"/>
      <c r="B31" s="13"/>
      <c r="C31" s="122" t="s">
        <v>337</v>
      </c>
      <c r="D31" s="13"/>
      <c r="E31" s="13"/>
      <c r="F31" s="13"/>
      <c r="G31" s="13"/>
      <c r="H31" s="13"/>
      <c r="I31" s="129">
        <v>648.33</v>
      </c>
      <c r="J31" s="129">
        <v>648.33</v>
      </c>
      <c r="K31" s="129">
        <v>648.33</v>
      </c>
      <c r="L31" s="130"/>
      <c r="M31" s="130"/>
      <c r="N31" s="130"/>
      <c r="O31" s="130"/>
      <c r="P31" s="130"/>
      <c r="Q31" s="130"/>
      <c r="R31" s="130"/>
      <c r="S31" s="130"/>
      <c r="T31" s="130"/>
      <c r="U31" s="130"/>
      <c r="V31" s="130"/>
      <c r="W31" s="130"/>
    </row>
    <row r="32" ht="18.75" customHeight="1" spans="1:23">
      <c r="A32" s="121" t="s">
        <v>327</v>
      </c>
      <c r="B32" s="121" t="s">
        <v>338</v>
      </c>
      <c r="C32" s="122" t="s">
        <v>337</v>
      </c>
      <c r="D32" s="121" t="s">
        <v>67</v>
      </c>
      <c r="E32" s="121" t="s">
        <v>106</v>
      </c>
      <c r="F32" s="121" t="s">
        <v>107</v>
      </c>
      <c r="G32" s="121" t="s">
        <v>263</v>
      </c>
      <c r="H32" s="121" t="s">
        <v>264</v>
      </c>
      <c r="I32" s="129">
        <v>262.19</v>
      </c>
      <c r="J32" s="129">
        <v>262.19</v>
      </c>
      <c r="K32" s="129">
        <v>262.19</v>
      </c>
      <c r="L32" s="130"/>
      <c r="M32" s="130"/>
      <c r="N32" s="130"/>
      <c r="O32" s="130"/>
      <c r="P32" s="130"/>
      <c r="Q32" s="130"/>
      <c r="R32" s="130"/>
      <c r="S32" s="130"/>
      <c r="T32" s="130"/>
      <c r="U32" s="130"/>
      <c r="V32" s="130"/>
      <c r="W32" s="130"/>
    </row>
    <row r="33" ht="18.75" customHeight="1" spans="1:23">
      <c r="A33" s="121" t="s">
        <v>327</v>
      </c>
      <c r="B33" s="121" t="s">
        <v>338</v>
      </c>
      <c r="C33" s="122" t="s">
        <v>337</v>
      </c>
      <c r="D33" s="121" t="s">
        <v>67</v>
      </c>
      <c r="E33" s="121" t="s">
        <v>106</v>
      </c>
      <c r="F33" s="121" t="s">
        <v>107</v>
      </c>
      <c r="G33" s="121" t="s">
        <v>263</v>
      </c>
      <c r="H33" s="121" t="s">
        <v>264</v>
      </c>
      <c r="I33" s="129">
        <v>270.15</v>
      </c>
      <c r="J33" s="129">
        <v>270.15</v>
      </c>
      <c r="K33" s="129">
        <v>270.15</v>
      </c>
      <c r="L33" s="130"/>
      <c r="M33" s="130"/>
      <c r="N33" s="130"/>
      <c r="O33" s="130"/>
      <c r="P33" s="130"/>
      <c r="Q33" s="130"/>
      <c r="R33" s="130"/>
      <c r="S33" s="130"/>
      <c r="T33" s="130"/>
      <c r="U33" s="130"/>
      <c r="V33" s="130"/>
      <c r="W33" s="130"/>
    </row>
    <row r="34" ht="18.75" customHeight="1" spans="1:23">
      <c r="A34" s="121" t="s">
        <v>327</v>
      </c>
      <c r="B34" s="121" t="s">
        <v>338</v>
      </c>
      <c r="C34" s="122" t="s">
        <v>337</v>
      </c>
      <c r="D34" s="121" t="s">
        <v>67</v>
      </c>
      <c r="E34" s="121" t="s">
        <v>106</v>
      </c>
      <c r="F34" s="121" t="s">
        <v>107</v>
      </c>
      <c r="G34" s="121" t="s">
        <v>263</v>
      </c>
      <c r="H34" s="121" t="s">
        <v>264</v>
      </c>
      <c r="I34" s="129">
        <v>115.99</v>
      </c>
      <c r="J34" s="129">
        <v>115.99</v>
      </c>
      <c r="K34" s="129">
        <v>115.99</v>
      </c>
      <c r="L34" s="130"/>
      <c r="M34" s="130"/>
      <c r="N34" s="130"/>
      <c r="O34" s="130"/>
      <c r="P34" s="130"/>
      <c r="Q34" s="130"/>
      <c r="R34" s="130"/>
      <c r="S34" s="130"/>
      <c r="T34" s="130"/>
      <c r="U34" s="130"/>
      <c r="V34" s="130"/>
      <c r="W34" s="130"/>
    </row>
    <row r="35" ht="18.75" customHeight="1" spans="1:23">
      <c r="A35" s="13"/>
      <c r="B35" s="13"/>
      <c r="C35" s="122" t="s">
        <v>339</v>
      </c>
      <c r="D35" s="13"/>
      <c r="E35" s="13"/>
      <c r="F35" s="13"/>
      <c r="G35" s="13"/>
      <c r="H35" s="13"/>
      <c r="I35" s="129">
        <v>27.2</v>
      </c>
      <c r="J35" s="129">
        <v>27.2</v>
      </c>
      <c r="K35" s="129">
        <v>27.2</v>
      </c>
      <c r="L35" s="130"/>
      <c r="M35" s="130"/>
      <c r="N35" s="130"/>
      <c r="O35" s="130"/>
      <c r="P35" s="130"/>
      <c r="Q35" s="130"/>
      <c r="R35" s="130"/>
      <c r="S35" s="130"/>
      <c r="T35" s="130"/>
      <c r="U35" s="130"/>
      <c r="V35" s="130"/>
      <c r="W35" s="130"/>
    </row>
    <row r="36" ht="18.75" customHeight="1" spans="1:23">
      <c r="A36" s="121" t="s">
        <v>327</v>
      </c>
      <c r="B36" s="121" t="s">
        <v>340</v>
      </c>
      <c r="C36" s="122" t="s">
        <v>339</v>
      </c>
      <c r="D36" s="121" t="s">
        <v>67</v>
      </c>
      <c r="E36" s="121" t="s">
        <v>126</v>
      </c>
      <c r="F36" s="121" t="s">
        <v>127</v>
      </c>
      <c r="G36" s="121" t="s">
        <v>341</v>
      </c>
      <c r="H36" s="121" t="s">
        <v>342</v>
      </c>
      <c r="I36" s="129">
        <v>0.6</v>
      </c>
      <c r="J36" s="129">
        <v>0.6</v>
      </c>
      <c r="K36" s="129">
        <v>0.6</v>
      </c>
      <c r="L36" s="130"/>
      <c r="M36" s="130"/>
      <c r="N36" s="130"/>
      <c r="O36" s="130"/>
      <c r="P36" s="130"/>
      <c r="Q36" s="130"/>
      <c r="R36" s="130"/>
      <c r="S36" s="130"/>
      <c r="T36" s="130"/>
      <c r="U36" s="130"/>
      <c r="V36" s="130"/>
      <c r="W36" s="130"/>
    </row>
    <row r="37" ht="18.75" customHeight="1" spans="1:23">
      <c r="A37" s="121" t="s">
        <v>327</v>
      </c>
      <c r="B37" s="121" t="s">
        <v>340</v>
      </c>
      <c r="C37" s="122" t="s">
        <v>339</v>
      </c>
      <c r="D37" s="121" t="s">
        <v>67</v>
      </c>
      <c r="E37" s="121" t="s">
        <v>126</v>
      </c>
      <c r="F37" s="121" t="s">
        <v>127</v>
      </c>
      <c r="G37" s="121" t="s">
        <v>341</v>
      </c>
      <c r="H37" s="121" t="s">
        <v>342</v>
      </c>
      <c r="I37" s="129">
        <v>8.4</v>
      </c>
      <c r="J37" s="129">
        <v>8.4</v>
      </c>
      <c r="K37" s="129">
        <v>8.4</v>
      </c>
      <c r="L37" s="130"/>
      <c r="M37" s="130"/>
      <c r="N37" s="130"/>
      <c r="O37" s="130"/>
      <c r="P37" s="130"/>
      <c r="Q37" s="130"/>
      <c r="R37" s="130"/>
      <c r="S37" s="130"/>
      <c r="T37" s="130"/>
      <c r="U37" s="130"/>
      <c r="V37" s="130"/>
      <c r="W37" s="130"/>
    </row>
    <row r="38" ht="18.75" customHeight="1" spans="1:23">
      <c r="A38" s="121" t="s">
        <v>327</v>
      </c>
      <c r="B38" s="121" t="s">
        <v>340</v>
      </c>
      <c r="C38" s="122" t="s">
        <v>339</v>
      </c>
      <c r="D38" s="121" t="s">
        <v>67</v>
      </c>
      <c r="E38" s="121" t="s">
        <v>126</v>
      </c>
      <c r="F38" s="121" t="s">
        <v>127</v>
      </c>
      <c r="G38" s="121" t="s">
        <v>341</v>
      </c>
      <c r="H38" s="121" t="s">
        <v>342</v>
      </c>
      <c r="I38" s="129">
        <v>18.2</v>
      </c>
      <c r="J38" s="129">
        <v>18.2</v>
      </c>
      <c r="K38" s="129">
        <v>18.2</v>
      </c>
      <c r="L38" s="130"/>
      <c r="M38" s="130"/>
      <c r="N38" s="130"/>
      <c r="O38" s="130"/>
      <c r="P38" s="130"/>
      <c r="Q38" s="130"/>
      <c r="R38" s="130"/>
      <c r="S38" s="130"/>
      <c r="T38" s="130"/>
      <c r="U38" s="130"/>
      <c r="V38" s="130"/>
      <c r="W38" s="130"/>
    </row>
    <row r="39" ht="18.75" customHeight="1" spans="1:23">
      <c r="A39" s="13"/>
      <c r="B39" s="13"/>
      <c r="C39" s="122" t="s">
        <v>343</v>
      </c>
      <c r="D39" s="13"/>
      <c r="E39" s="13"/>
      <c r="F39" s="13"/>
      <c r="G39" s="13"/>
      <c r="H39" s="13"/>
      <c r="I39" s="129">
        <v>581.81</v>
      </c>
      <c r="J39" s="129">
        <v>581.81</v>
      </c>
      <c r="K39" s="129">
        <v>581.81</v>
      </c>
      <c r="L39" s="130"/>
      <c r="M39" s="130"/>
      <c r="N39" s="130"/>
      <c r="O39" s="130"/>
      <c r="P39" s="130"/>
      <c r="Q39" s="130"/>
      <c r="R39" s="130"/>
      <c r="S39" s="130"/>
      <c r="T39" s="130"/>
      <c r="U39" s="130"/>
      <c r="V39" s="130"/>
      <c r="W39" s="130"/>
    </row>
    <row r="40" ht="18.75" customHeight="1" spans="1:23">
      <c r="A40" s="121" t="s">
        <v>327</v>
      </c>
      <c r="B40" s="121" t="s">
        <v>344</v>
      </c>
      <c r="C40" s="122" t="s">
        <v>343</v>
      </c>
      <c r="D40" s="121" t="s">
        <v>67</v>
      </c>
      <c r="E40" s="121" t="s">
        <v>110</v>
      </c>
      <c r="F40" s="121" t="s">
        <v>111</v>
      </c>
      <c r="G40" s="121" t="s">
        <v>341</v>
      </c>
      <c r="H40" s="121" t="s">
        <v>342</v>
      </c>
      <c r="I40" s="129">
        <v>153.41</v>
      </c>
      <c r="J40" s="129">
        <v>153.41</v>
      </c>
      <c r="K40" s="129">
        <v>153.41</v>
      </c>
      <c r="L40" s="130"/>
      <c r="M40" s="130"/>
      <c r="N40" s="130"/>
      <c r="O40" s="130"/>
      <c r="P40" s="130"/>
      <c r="Q40" s="130"/>
      <c r="R40" s="130"/>
      <c r="S40" s="130"/>
      <c r="T40" s="130"/>
      <c r="U40" s="130"/>
      <c r="V40" s="130"/>
      <c r="W40" s="130"/>
    </row>
    <row r="41" ht="18.75" customHeight="1" spans="1:23">
      <c r="A41" s="121" t="s">
        <v>327</v>
      </c>
      <c r="B41" s="121" t="s">
        <v>344</v>
      </c>
      <c r="C41" s="122" t="s">
        <v>343</v>
      </c>
      <c r="D41" s="121" t="s">
        <v>67</v>
      </c>
      <c r="E41" s="121" t="s">
        <v>112</v>
      </c>
      <c r="F41" s="121" t="s">
        <v>113</v>
      </c>
      <c r="G41" s="121" t="s">
        <v>341</v>
      </c>
      <c r="H41" s="121" t="s">
        <v>342</v>
      </c>
      <c r="I41" s="129">
        <v>262.62</v>
      </c>
      <c r="J41" s="129">
        <v>262.62</v>
      </c>
      <c r="K41" s="129">
        <v>262.62</v>
      </c>
      <c r="L41" s="130"/>
      <c r="M41" s="130"/>
      <c r="N41" s="130"/>
      <c r="O41" s="130"/>
      <c r="P41" s="130"/>
      <c r="Q41" s="130"/>
      <c r="R41" s="130"/>
      <c r="S41" s="130"/>
      <c r="T41" s="130"/>
      <c r="U41" s="130"/>
      <c r="V41" s="130"/>
      <c r="W41" s="130"/>
    </row>
    <row r="42" ht="18.75" customHeight="1" spans="1:23">
      <c r="A42" s="121" t="s">
        <v>327</v>
      </c>
      <c r="B42" s="121" t="s">
        <v>344</v>
      </c>
      <c r="C42" s="122" t="s">
        <v>343</v>
      </c>
      <c r="D42" s="121" t="s">
        <v>67</v>
      </c>
      <c r="E42" s="121" t="s">
        <v>116</v>
      </c>
      <c r="F42" s="121" t="s">
        <v>117</v>
      </c>
      <c r="G42" s="121" t="s">
        <v>341</v>
      </c>
      <c r="H42" s="121" t="s">
        <v>342</v>
      </c>
      <c r="I42" s="129">
        <v>80</v>
      </c>
      <c r="J42" s="129">
        <v>80</v>
      </c>
      <c r="K42" s="129">
        <v>80</v>
      </c>
      <c r="L42" s="130"/>
      <c r="M42" s="130"/>
      <c r="N42" s="130"/>
      <c r="O42" s="130"/>
      <c r="P42" s="130"/>
      <c r="Q42" s="130"/>
      <c r="R42" s="130"/>
      <c r="S42" s="130"/>
      <c r="T42" s="130"/>
      <c r="U42" s="130"/>
      <c r="V42" s="130"/>
      <c r="W42" s="130"/>
    </row>
    <row r="43" ht="18.75" customHeight="1" spans="1:23">
      <c r="A43" s="121" t="s">
        <v>327</v>
      </c>
      <c r="B43" s="121" t="s">
        <v>344</v>
      </c>
      <c r="C43" s="122" t="s">
        <v>343</v>
      </c>
      <c r="D43" s="121" t="s">
        <v>67</v>
      </c>
      <c r="E43" s="121" t="s">
        <v>120</v>
      </c>
      <c r="F43" s="121" t="s">
        <v>121</v>
      </c>
      <c r="G43" s="121" t="s">
        <v>341</v>
      </c>
      <c r="H43" s="121" t="s">
        <v>342</v>
      </c>
      <c r="I43" s="129">
        <v>19.68</v>
      </c>
      <c r="J43" s="129">
        <v>19.68</v>
      </c>
      <c r="K43" s="129">
        <v>19.68</v>
      </c>
      <c r="L43" s="130"/>
      <c r="M43" s="130"/>
      <c r="N43" s="130"/>
      <c r="O43" s="130"/>
      <c r="P43" s="130"/>
      <c r="Q43" s="130"/>
      <c r="R43" s="130"/>
      <c r="S43" s="130"/>
      <c r="T43" s="130"/>
      <c r="U43" s="130"/>
      <c r="V43" s="130"/>
      <c r="W43" s="130"/>
    </row>
    <row r="44" ht="18.75" customHeight="1" spans="1:23">
      <c r="A44" s="121" t="s">
        <v>327</v>
      </c>
      <c r="B44" s="121" t="s">
        <v>344</v>
      </c>
      <c r="C44" s="122" t="s">
        <v>343</v>
      </c>
      <c r="D44" s="121" t="s">
        <v>67</v>
      </c>
      <c r="E44" s="121" t="s">
        <v>122</v>
      </c>
      <c r="F44" s="121" t="s">
        <v>123</v>
      </c>
      <c r="G44" s="121" t="s">
        <v>341</v>
      </c>
      <c r="H44" s="121" t="s">
        <v>342</v>
      </c>
      <c r="I44" s="129">
        <v>66.1</v>
      </c>
      <c r="J44" s="129">
        <v>66.1</v>
      </c>
      <c r="K44" s="129">
        <v>66.1</v>
      </c>
      <c r="L44" s="130"/>
      <c r="M44" s="130"/>
      <c r="N44" s="130"/>
      <c r="O44" s="130"/>
      <c r="P44" s="130"/>
      <c r="Q44" s="130"/>
      <c r="R44" s="130"/>
      <c r="S44" s="130"/>
      <c r="T44" s="130"/>
      <c r="U44" s="130"/>
      <c r="V44" s="130"/>
      <c r="W44" s="130"/>
    </row>
    <row r="45" ht="18.75" customHeight="1" spans="1:23">
      <c r="A45" s="13"/>
      <c r="B45" s="13"/>
      <c r="C45" s="122" t="s">
        <v>345</v>
      </c>
      <c r="D45" s="13"/>
      <c r="E45" s="13"/>
      <c r="F45" s="13"/>
      <c r="G45" s="13"/>
      <c r="H45" s="13"/>
      <c r="I45" s="129">
        <v>26.5</v>
      </c>
      <c r="J45" s="129">
        <v>26.5</v>
      </c>
      <c r="K45" s="129">
        <v>26.5</v>
      </c>
      <c r="L45" s="130"/>
      <c r="M45" s="130"/>
      <c r="N45" s="130"/>
      <c r="O45" s="130"/>
      <c r="P45" s="130"/>
      <c r="Q45" s="130"/>
      <c r="R45" s="130"/>
      <c r="S45" s="130"/>
      <c r="T45" s="130"/>
      <c r="U45" s="130"/>
      <c r="V45" s="130"/>
      <c r="W45" s="130"/>
    </row>
    <row r="46" ht="18.75" customHeight="1" spans="1:23">
      <c r="A46" s="121" t="s">
        <v>327</v>
      </c>
      <c r="B46" s="121" t="s">
        <v>346</v>
      </c>
      <c r="C46" s="122" t="s">
        <v>345</v>
      </c>
      <c r="D46" s="121" t="s">
        <v>67</v>
      </c>
      <c r="E46" s="121" t="s">
        <v>126</v>
      </c>
      <c r="F46" s="121" t="s">
        <v>127</v>
      </c>
      <c r="G46" s="121" t="s">
        <v>341</v>
      </c>
      <c r="H46" s="121" t="s">
        <v>342</v>
      </c>
      <c r="I46" s="129">
        <v>0.94</v>
      </c>
      <c r="J46" s="129">
        <v>0.94</v>
      </c>
      <c r="K46" s="129">
        <v>0.94</v>
      </c>
      <c r="L46" s="130"/>
      <c r="M46" s="130"/>
      <c r="N46" s="130"/>
      <c r="O46" s="130"/>
      <c r="P46" s="130"/>
      <c r="Q46" s="130"/>
      <c r="R46" s="130"/>
      <c r="S46" s="130"/>
      <c r="T46" s="130"/>
      <c r="U46" s="130"/>
      <c r="V46" s="130"/>
      <c r="W46" s="130"/>
    </row>
    <row r="47" ht="18.75" customHeight="1" spans="1:23">
      <c r="A47" s="121" t="s">
        <v>327</v>
      </c>
      <c r="B47" s="121" t="s">
        <v>346</v>
      </c>
      <c r="C47" s="122" t="s">
        <v>345</v>
      </c>
      <c r="D47" s="121" t="s">
        <v>67</v>
      </c>
      <c r="E47" s="121" t="s">
        <v>126</v>
      </c>
      <c r="F47" s="121" t="s">
        <v>127</v>
      </c>
      <c r="G47" s="121" t="s">
        <v>341</v>
      </c>
      <c r="H47" s="121" t="s">
        <v>342</v>
      </c>
      <c r="I47" s="129">
        <v>17.11</v>
      </c>
      <c r="J47" s="129">
        <v>17.11</v>
      </c>
      <c r="K47" s="129">
        <v>17.11</v>
      </c>
      <c r="L47" s="130"/>
      <c r="M47" s="130"/>
      <c r="N47" s="130"/>
      <c r="O47" s="130"/>
      <c r="P47" s="130"/>
      <c r="Q47" s="130"/>
      <c r="R47" s="130"/>
      <c r="S47" s="130"/>
      <c r="T47" s="130"/>
      <c r="U47" s="130"/>
      <c r="V47" s="130"/>
      <c r="W47" s="130"/>
    </row>
    <row r="48" ht="18.75" customHeight="1" spans="1:23">
      <c r="A48" s="121" t="s">
        <v>327</v>
      </c>
      <c r="B48" s="121" t="s">
        <v>346</v>
      </c>
      <c r="C48" s="122" t="s">
        <v>345</v>
      </c>
      <c r="D48" s="121" t="s">
        <v>67</v>
      </c>
      <c r="E48" s="121" t="s">
        <v>126</v>
      </c>
      <c r="F48" s="121" t="s">
        <v>127</v>
      </c>
      <c r="G48" s="121" t="s">
        <v>341</v>
      </c>
      <c r="H48" s="121" t="s">
        <v>342</v>
      </c>
      <c r="I48" s="129">
        <v>8.45</v>
      </c>
      <c r="J48" s="129">
        <v>8.45</v>
      </c>
      <c r="K48" s="129">
        <v>8.45</v>
      </c>
      <c r="L48" s="130"/>
      <c r="M48" s="130"/>
      <c r="N48" s="130"/>
      <c r="O48" s="130"/>
      <c r="P48" s="130"/>
      <c r="Q48" s="130"/>
      <c r="R48" s="130"/>
      <c r="S48" s="130"/>
      <c r="T48" s="130"/>
      <c r="U48" s="130"/>
      <c r="V48" s="130"/>
      <c r="W48" s="130"/>
    </row>
    <row r="49" ht="18.75" customHeight="1" spans="1:23">
      <c r="A49" s="123" t="s">
        <v>146</v>
      </c>
      <c r="B49" s="124"/>
      <c r="C49" s="125"/>
      <c r="D49" s="125"/>
      <c r="E49" s="125"/>
      <c r="F49" s="125"/>
      <c r="G49" s="125"/>
      <c r="H49" s="126"/>
      <c r="I49" s="131">
        <v>2261.35</v>
      </c>
      <c r="J49" s="131">
        <v>2261.35</v>
      </c>
      <c r="K49" s="131">
        <v>2261.35</v>
      </c>
      <c r="L49" s="132" t="s">
        <v>68</v>
      </c>
      <c r="M49" s="132" t="s">
        <v>68</v>
      </c>
      <c r="N49" s="132" t="s">
        <v>68</v>
      </c>
      <c r="O49" s="132"/>
      <c r="P49" s="132"/>
      <c r="Q49" s="132" t="s">
        <v>68</v>
      </c>
      <c r="R49" s="132" t="s">
        <v>68</v>
      </c>
      <c r="S49" s="132" t="s">
        <v>68</v>
      </c>
      <c r="T49" s="132" t="s">
        <v>68</v>
      </c>
      <c r="U49" s="132"/>
      <c r="V49" s="132" t="s">
        <v>68</v>
      </c>
      <c r="W49" s="132" t="s">
        <v>68</v>
      </c>
    </row>
  </sheetData>
  <mergeCells count="28">
    <mergeCell ref="A2:W2"/>
    <mergeCell ref="A3:H3"/>
    <mergeCell ref="J4:M4"/>
    <mergeCell ref="N4:P4"/>
    <mergeCell ref="R4:W4"/>
    <mergeCell ref="J5:K5"/>
    <mergeCell ref="A49:H4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1"/>
  <sheetViews>
    <sheetView tabSelected="1" zoomScaleSheetLayoutView="60" topLeftCell="A27" workbookViewId="0">
      <selection activeCell="C39" sqref="C39"/>
    </sheetView>
  </sheetViews>
  <sheetFormatPr defaultColWidth="8.87619047619048" defaultRowHeight="12"/>
  <cols>
    <col min="1" max="1" width="34.2857142857143" style="17" customWidth="1"/>
    <col min="2" max="2" width="52" style="17" customWidth="1"/>
    <col min="3" max="5" width="23.5714285714286" style="17" customWidth="1"/>
    <col min="6" max="6" width="11.2857142857143" style="18" customWidth="1"/>
    <col min="7" max="7" width="25.1333333333333" style="17" customWidth="1"/>
    <col min="8" max="8" width="15.5714285714286" style="18" customWidth="1"/>
    <col min="9" max="9" width="13.4285714285714" style="18" customWidth="1"/>
    <col min="10" max="10" width="18.8380952380952" style="17" customWidth="1"/>
    <col min="11" max="11" width="9.13333333333333" style="18" customWidth="1"/>
    <col min="12" max="16384" width="9.13333333333333" style="18"/>
  </cols>
  <sheetData>
    <row r="1" customHeight="1" spans="10:10">
      <c r="J1" s="32" t="s">
        <v>347</v>
      </c>
    </row>
    <row r="2" ht="28.5" customHeight="1" spans="1:10">
      <c r="A2" s="19" t="s">
        <v>348</v>
      </c>
      <c r="B2" s="20"/>
      <c r="C2" s="20"/>
      <c r="D2" s="20"/>
      <c r="E2" s="21"/>
      <c r="F2" s="22"/>
      <c r="G2" s="21"/>
      <c r="H2" s="22"/>
      <c r="I2" s="22"/>
      <c r="J2" s="21"/>
    </row>
    <row r="3" ht="17.25" customHeight="1" spans="1:1">
      <c r="A3" s="23" t="s">
        <v>2</v>
      </c>
    </row>
    <row r="4" ht="44.25" customHeight="1" spans="1:10">
      <c r="A4" s="24" t="s">
        <v>349</v>
      </c>
      <c r="B4" s="24" t="s">
        <v>350</v>
      </c>
      <c r="C4" s="24" t="s">
        <v>351</v>
      </c>
      <c r="D4" s="24" t="s">
        <v>352</v>
      </c>
      <c r="E4" s="24" t="s">
        <v>353</v>
      </c>
      <c r="F4" s="25" t="s">
        <v>354</v>
      </c>
      <c r="G4" s="24" t="s">
        <v>355</v>
      </c>
      <c r="H4" s="25" t="s">
        <v>356</v>
      </c>
      <c r="I4" s="25" t="s">
        <v>357</v>
      </c>
      <c r="J4" s="24" t="s">
        <v>358</v>
      </c>
    </row>
    <row r="5" ht="14.25" customHeight="1" spans="1:10">
      <c r="A5" s="24">
        <v>1</v>
      </c>
      <c r="B5" s="24">
        <v>2</v>
      </c>
      <c r="C5" s="24">
        <v>3</v>
      </c>
      <c r="D5" s="24">
        <v>4</v>
      </c>
      <c r="E5" s="24">
        <v>5</v>
      </c>
      <c r="F5" s="25">
        <v>6</v>
      </c>
      <c r="G5" s="24">
        <v>7</v>
      </c>
      <c r="H5" s="25">
        <v>8</v>
      </c>
      <c r="I5" s="25">
        <v>9</v>
      </c>
      <c r="J5" s="24">
        <v>10</v>
      </c>
    </row>
    <row r="6" ht="42" customHeight="1" spans="1:10">
      <c r="A6" s="13" t="s">
        <v>67</v>
      </c>
      <c r="B6" s="13"/>
      <c r="C6" s="13"/>
      <c r="D6" s="115"/>
      <c r="E6" s="88"/>
      <c r="F6" s="88"/>
      <c r="G6" s="88"/>
      <c r="H6" s="88"/>
      <c r="I6" s="88"/>
      <c r="J6" s="88"/>
    </row>
    <row r="7" ht="138" customHeight="1" spans="1:10">
      <c r="A7" s="16" t="s">
        <v>331</v>
      </c>
      <c r="B7" s="13" t="s">
        <v>359</v>
      </c>
      <c r="C7" s="14"/>
      <c r="D7" s="14"/>
      <c r="E7" s="88"/>
      <c r="F7" s="88"/>
      <c r="G7" s="88"/>
      <c r="H7" s="88"/>
      <c r="I7" s="88"/>
      <c r="J7" s="88"/>
    </row>
    <row r="8" ht="45" spans="1:10">
      <c r="A8" s="13"/>
      <c r="B8" s="13"/>
      <c r="C8" s="13" t="s">
        <v>360</v>
      </c>
      <c r="D8" s="116" t="s">
        <v>361</v>
      </c>
      <c r="E8" s="117" t="s">
        <v>362</v>
      </c>
      <c r="F8" s="89" t="s">
        <v>363</v>
      </c>
      <c r="G8" s="14" t="s">
        <v>364</v>
      </c>
      <c r="H8" s="89" t="s">
        <v>365</v>
      </c>
      <c r="I8" s="89" t="s">
        <v>366</v>
      </c>
      <c r="J8" s="117" t="s">
        <v>367</v>
      </c>
    </row>
    <row r="9" ht="56.25" spans="1:10">
      <c r="A9" s="13"/>
      <c r="B9" s="13"/>
      <c r="C9" s="13" t="s">
        <v>360</v>
      </c>
      <c r="D9" s="116" t="s">
        <v>361</v>
      </c>
      <c r="E9" s="117" t="s">
        <v>368</v>
      </c>
      <c r="F9" s="89" t="s">
        <v>363</v>
      </c>
      <c r="G9" s="14" t="s">
        <v>364</v>
      </c>
      <c r="H9" s="89" t="s">
        <v>365</v>
      </c>
      <c r="I9" s="89" t="s">
        <v>366</v>
      </c>
      <c r="J9" s="117" t="s">
        <v>369</v>
      </c>
    </row>
    <row r="10" ht="56.25" spans="1:10">
      <c r="A10" s="13"/>
      <c r="B10" s="13"/>
      <c r="C10" s="13" t="s">
        <v>360</v>
      </c>
      <c r="D10" s="116" t="s">
        <v>361</v>
      </c>
      <c r="E10" s="117" t="s">
        <v>370</v>
      </c>
      <c r="F10" s="89" t="s">
        <v>363</v>
      </c>
      <c r="G10" s="14" t="s">
        <v>364</v>
      </c>
      <c r="H10" s="89" t="s">
        <v>365</v>
      </c>
      <c r="I10" s="89" t="s">
        <v>366</v>
      </c>
      <c r="J10" s="117" t="s">
        <v>371</v>
      </c>
    </row>
    <row r="11" ht="22.5" spans="1:10">
      <c r="A11" s="13"/>
      <c r="B11" s="13"/>
      <c r="C11" s="13" t="s">
        <v>372</v>
      </c>
      <c r="D11" s="116" t="s">
        <v>373</v>
      </c>
      <c r="E11" s="117" t="s">
        <v>374</v>
      </c>
      <c r="F11" s="89" t="s">
        <v>363</v>
      </c>
      <c r="G11" s="14" t="s">
        <v>364</v>
      </c>
      <c r="H11" s="89" t="s">
        <v>365</v>
      </c>
      <c r="I11" s="89" t="s">
        <v>366</v>
      </c>
      <c r="J11" s="117" t="s">
        <v>375</v>
      </c>
    </row>
    <row r="12" ht="67.5" spans="1:10">
      <c r="A12" s="13"/>
      <c r="B12" s="13"/>
      <c r="C12" s="13" t="s">
        <v>376</v>
      </c>
      <c r="D12" s="116" t="s">
        <v>377</v>
      </c>
      <c r="E12" s="117" t="s">
        <v>378</v>
      </c>
      <c r="F12" s="89" t="s">
        <v>363</v>
      </c>
      <c r="G12" s="14" t="s">
        <v>379</v>
      </c>
      <c r="H12" s="89" t="s">
        <v>365</v>
      </c>
      <c r="I12" s="89" t="s">
        <v>366</v>
      </c>
      <c r="J12" s="117" t="s">
        <v>380</v>
      </c>
    </row>
    <row r="13" ht="112.5" spans="1:10">
      <c r="A13" s="16" t="s">
        <v>337</v>
      </c>
      <c r="B13" s="13" t="s">
        <v>381</v>
      </c>
      <c r="C13" s="13"/>
      <c r="D13" s="13"/>
      <c r="E13" s="13"/>
      <c r="F13" s="13"/>
      <c r="G13" s="13"/>
      <c r="H13" s="13"/>
      <c r="I13" s="13"/>
      <c r="J13" s="13"/>
    </row>
    <row r="14" ht="33.75" spans="1:10">
      <c r="A14" s="13"/>
      <c r="B14" s="13"/>
      <c r="C14" s="13" t="s">
        <v>360</v>
      </c>
      <c r="D14" s="116" t="s">
        <v>361</v>
      </c>
      <c r="E14" s="117" t="s">
        <v>382</v>
      </c>
      <c r="F14" s="89" t="s">
        <v>383</v>
      </c>
      <c r="G14" s="14" t="s">
        <v>384</v>
      </c>
      <c r="H14" s="89" t="s">
        <v>385</v>
      </c>
      <c r="I14" s="89" t="s">
        <v>366</v>
      </c>
      <c r="J14" s="117" t="s">
        <v>386</v>
      </c>
    </row>
    <row r="15" ht="56.25" spans="1:10">
      <c r="A15" s="13"/>
      <c r="B15" s="13"/>
      <c r="C15" s="13" t="s">
        <v>360</v>
      </c>
      <c r="D15" s="116" t="s">
        <v>387</v>
      </c>
      <c r="E15" s="117" t="s">
        <v>388</v>
      </c>
      <c r="F15" s="89" t="s">
        <v>363</v>
      </c>
      <c r="G15" s="14" t="s">
        <v>364</v>
      </c>
      <c r="H15" s="89" t="s">
        <v>365</v>
      </c>
      <c r="I15" s="89" t="s">
        <v>366</v>
      </c>
      <c r="J15" s="117" t="s">
        <v>389</v>
      </c>
    </row>
    <row r="16" ht="45" spans="1:10">
      <c r="A16" s="13"/>
      <c r="B16" s="13"/>
      <c r="C16" s="13" t="s">
        <v>360</v>
      </c>
      <c r="D16" s="116" t="s">
        <v>390</v>
      </c>
      <c r="E16" s="117" t="s">
        <v>391</v>
      </c>
      <c r="F16" s="89" t="s">
        <v>363</v>
      </c>
      <c r="G16" s="14" t="s">
        <v>364</v>
      </c>
      <c r="H16" s="89" t="s">
        <v>365</v>
      </c>
      <c r="I16" s="89" t="s">
        <v>366</v>
      </c>
      <c r="J16" s="117" t="s">
        <v>392</v>
      </c>
    </row>
    <row r="17" ht="56.25" spans="1:10">
      <c r="A17" s="13"/>
      <c r="B17" s="13"/>
      <c r="C17" s="13" t="s">
        <v>372</v>
      </c>
      <c r="D17" s="116" t="s">
        <v>373</v>
      </c>
      <c r="E17" s="117" t="s">
        <v>393</v>
      </c>
      <c r="F17" s="89" t="s">
        <v>383</v>
      </c>
      <c r="G17" s="14" t="s">
        <v>394</v>
      </c>
      <c r="H17" s="89" t="s">
        <v>365</v>
      </c>
      <c r="I17" s="89" t="s">
        <v>366</v>
      </c>
      <c r="J17" s="117" t="s">
        <v>395</v>
      </c>
    </row>
    <row r="18" ht="33.75" spans="1:10">
      <c r="A18" s="13"/>
      <c r="B18" s="13"/>
      <c r="C18" s="13" t="s">
        <v>376</v>
      </c>
      <c r="D18" s="116" t="s">
        <v>377</v>
      </c>
      <c r="E18" s="117" t="s">
        <v>396</v>
      </c>
      <c r="F18" s="89" t="s">
        <v>383</v>
      </c>
      <c r="G18" s="14" t="s">
        <v>397</v>
      </c>
      <c r="H18" s="89" t="s">
        <v>365</v>
      </c>
      <c r="I18" s="89" t="s">
        <v>366</v>
      </c>
      <c r="J18" s="117" t="s">
        <v>398</v>
      </c>
    </row>
    <row r="19" ht="56.25" spans="1:10">
      <c r="A19" s="16" t="s">
        <v>326</v>
      </c>
      <c r="B19" s="13" t="s">
        <v>399</v>
      </c>
      <c r="C19" s="13"/>
      <c r="D19" s="13"/>
      <c r="E19" s="13"/>
      <c r="F19" s="13"/>
      <c r="G19" s="13"/>
      <c r="H19" s="13"/>
      <c r="I19" s="13"/>
      <c r="J19" s="13"/>
    </row>
    <row r="20" ht="33.75" spans="1:10">
      <c r="A20" s="13"/>
      <c r="B20" s="13"/>
      <c r="C20" s="13" t="s">
        <v>360</v>
      </c>
      <c r="D20" s="116" t="s">
        <v>361</v>
      </c>
      <c r="E20" s="117" t="s">
        <v>400</v>
      </c>
      <c r="F20" s="89" t="s">
        <v>383</v>
      </c>
      <c r="G20" s="14" t="s">
        <v>401</v>
      </c>
      <c r="H20" s="89" t="s">
        <v>402</v>
      </c>
      <c r="I20" s="89" t="s">
        <v>366</v>
      </c>
      <c r="J20" s="117" t="s">
        <v>403</v>
      </c>
    </row>
    <row r="21" ht="56.25" spans="1:10">
      <c r="A21" s="13"/>
      <c r="B21" s="13"/>
      <c r="C21" s="13" t="s">
        <v>360</v>
      </c>
      <c r="D21" s="116" t="s">
        <v>387</v>
      </c>
      <c r="E21" s="117" t="s">
        <v>404</v>
      </c>
      <c r="F21" s="89" t="s">
        <v>363</v>
      </c>
      <c r="G21" s="14" t="s">
        <v>364</v>
      </c>
      <c r="H21" s="89" t="s">
        <v>365</v>
      </c>
      <c r="I21" s="89" t="s">
        <v>366</v>
      </c>
      <c r="J21" s="117" t="s">
        <v>389</v>
      </c>
    </row>
    <row r="22" ht="67.5" spans="1:10">
      <c r="A22" s="13"/>
      <c r="B22" s="13"/>
      <c r="C22" s="13" t="s">
        <v>360</v>
      </c>
      <c r="D22" s="116" t="s">
        <v>387</v>
      </c>
      <c r="E22" s="117" t="s">
        <v>405</v>
      </c>
      <c r="F22" s="89" t="s">
        <v>363</v>
      </c>
      <c r="G22" s="14" t="s">
        <v>364</v>
      </c>
      <c r="H22" s="89" t="s">
        <v>365</v>
      </c>
      <c r="I22" s="89" t="s">
        <v>366</v>
      </c>
      <c r="J22" s="117" t="s">
        <v>406</v>
      </c>
    </row>
    <row r="23" ht="56.25" spans="1:10">
      <c r="A23" s="13"/>
      <c r="B23" s="13"/>
      <c r="C23" s="13" t="s">
        <v>372</v>
      </c>
      <c r="D23" s="116" t="s">
        <v>373</v>
      </c>
      <c r="E23" s="117" t="s">
        <v>393</v>
      </c>
      <c r="F23" s="89" t="s">
        <v>383</v>
      </c>
      <c r="G23" s="14" t="s">
        <v>397</v>
      </c>
      <c r="H23" s="89" t="s">
        <v>365</v>
      </c>
      <c r="I23" s="89" t="s">
        <v>366</v>
      </c>
      <c r="J23" s="117" t="s">
        <v>395</v>
      </c>
    </row>
    <row r="24" ht="56.25" spans="1:10">
      <c r="A24" s="13"/>
      <c r="B24" s="13"/>
      <c r="C24" s="13" t="s">
        <v>376</v>
      </c>
      <c r="D24" s="116" t="s">
        <v>377</v>
      </c>
      <c r="E24" s="117" t="s">
        <v>407</v>
      </c>
      <c r="F24" s="89" t="s">
        <v>383</v>
      </c>
      <c r="G24" s="14" t="s">
        <v>397</v>
      </c>
      <c r="H24" s="89" t="s">
        <v>365</v>
      </c>
      <c r="I24" s="89" t="s">
        <v>366</v>
      </c>
      <c r="J24" s="117" t="s">
        <v>408</v>
      </c>
    </row>
    <row r="25" ht="112.5" spans="1:10">
      <c r="A25" s="16" t="s">
        <v>335</v>
      </c>
      <c r="B25" s="13" t="s">
        <v>409</v>
      </c>
      <c r="C25" s="13"/>
      <c r="D25" s="13"/>
      <c r="E25" s="13"/>
      <c r="F25" s="13"/>
      <c r="G25" s="13"/>
      <c r="H25" s="13"/>
      <c r="I25" s="13"/>
      <c r="J25" s="13"/>
    </row>
    <row r="26" ht="90" spans="1:10">
      <c r="A26" s="13"/>
      <c r="B26" s="13"/>
      <c r="C26" s="13" t="s">
        <v>360</v>
      </c>
      <c r="D26" s="116" t="s">
        <v>361</v>
      </c>
      <c r="E26" s="117" t="s">
        <v>410</v>
      </c>
      <c r="F26" s="89" t="s">
        <v>363</v>
      </c>
      <c r="G26" s="14" t="s">
        <v>364</v>
      </c>
      <c r="H26" s="89" t="s">
        <v>365</v>
      </c>
      <c r="I26" s="89" t="s">
        <v>366</v>
      </c>
      <c r="J26" s="117" t="s">
        <v>411</v>
      </c>
    </row>
    <row r="27" ht="56.25" spans="1:10">
      <c r="A27" s="13"/>
      <c r="B27" s="13"/>
      <c r="C27" s="13" t="s">
        <v>360</v>
      </c>
      <c r="D27" s="116" t="s">
        <v>387</v>
      </c>
      <c r="E27" s="117" t="s">
        <v>412</v>
      </c>
      <c r="F27" s="89" t="s">
        <v>383</v>
      </c>
      <c r="G27" s="14" t="s">
        <v>413</v>
      </c>
      <c r="H27" s="89" t="s">
        <v>365</v>
      </c>
      <c r="I27" s="89" t="s">
        <v>366</v>
      </c>
      <c r="J27" s="117" t="s">
        <v>414</v>
      </c>
    </row>
    <row r="28" ht="56.25" spans="1:10">
      <c r="A28" s="13"/>
      <c r="B28" s="13"/>
      <c r="C28" s="13" t="s">
        <v>360</v>
      </c>
      <c r="D28" s="116" t="s">
        <v>387</v>
      </c>
      <c r="E28" s="117" t="s">
        <v>415</v>
      </c>
      <c r="F28" s="89" t="s">
        <v>383</v>
      </c>
      <c r="G28" s="14" t="s">
        <v>413</v>
      </c>
      <c r="H28" s="89" t="s">
        <v>365</v>
      </c>
      <c r="I28" s="89" t="s">
        <v>366</v>
      </c>
      <c r="J28" s="117" t="s">
        <v>416</v>
      </c>
    </row>
    <row r="29" ht="78.75" spans="1:10">
      <c r="A29" s="13"/>
      <c r="B29" s="13"/>
      <c r="C29" s="13" t="s">
        <v>372</v>
      </c>
      <c r="D29" s="116" t="s">
        <v>373</v>
      </c>
      <c r="E29" s="117" t="s">
        <v>417</v>
      </c>
      <c r="F29" s="89" t="s">
        <v>383</v>
      </c>
      <c r="G29" s="14" t="s">
        <v>394</v>
      </c>
      <c r="H29" s="89" t="s">
        <v>365</v>
      </c>
      <c r="I29" s="89" t="s">
        <v>366</v>
      </c>
      <c r="J29" s="117" t="s">
        <v>418</v>
      </c>
    </row>
    <row r="30" ht="56.25" spans="1:10">
      <c r="A30" s="13"/>
      <c r="B30" s="13"/>
      <c r="C30" s="13" t="s">
        <v>376</v>
      </c>
      <c r="D30" s="116" t="s">
        <v>377</v>
      </c>
      <c r="E30" s="117" t="s">
        <v>419</v>
      </c>
      <c r="F30" s="89" t="s">
        <v>383</v>
      </c>
      <c r="G30" s="14" t="s">
        <v>394</v>
      </c>
      <c r="H30" s="89" t="s">
        <v>365</v>
      </c>
      <c r="I30" s="89" t="s">
        <v>366</v>
      </c>
      <c r="J30" s="117" t="s">
        <v>420</v>
      </c>
    </row>
    <row r="31" ht="45" spans="1:10">
      <c r="A31" s="16" t="s">
        <v>323</v>
      </c>
      <c r="B31" s="13" t="s">
        <v>421</v>
      </c>
      <c r="C31" s="13"/>
      <c r="D31" s="13"/>
      <c r="E31" s="13"/>
      <c r="F31" s="13"/>
      <c r="G31" s="13"/>
      <c r="H31" s="13"/>
      <c r="I31" s="13"/>
      <c r="J31" s="13"/>
    </row>
    <row r="32" ht="22.5" spans="1:10">
      <c r="A32" s="13"/>
      <c r="B32" s="13"/>
      <c r="C32" s="13" t="s">
        <v>360</v>
      </c>
      <c r="D32" s="116" t="s">
        <v>361</v>
      </c>
      <c r="E32" s="117" t="s">
        <v>422</v>
      </c>
      <c r="F32" s="89" t="s">
        <v>363</v>
      </c>
      <c r="G32" s="14" t="s">
        <v>423</v>
      </c>
      <c r="H32" s="89" t="s">
        <v>424</v>
      </c>
      <c r="I32" s="89" t="s">
        <v>366</v>
      </c>
      <c r="J32" s="117" t="s">
        <v>425</v>
      </c>
    </row>
    <row r="33" ht="22.5" spans="1:10">
      <c r="A33" s="13"/>
      <c r="B33" s="13"/>
      <c r="C33" s="13" t="s">
        <v>360</v>
      </c>
      <c r="D33" s="116" t="s">
        <v>361</v>
      </c>
      <c r="E33" s="117" t="s">
        <v>426</v>
      </c>
      <c r="F33" s="89" t="s">
        <v>383</v>
      </c>
      <c r="G33" s="14" t="s">
        <v>232</v>
      </c>
      <c r="H33" s="89" t="s">
        <v>427</v>
      </c>
      <c r="I33" s="89" t="s">
        <v>366</v>
      </c>
      <c r="J33" s="117" t="s">
        <v>428</v>
      </c>
    </row>
    <row r="34" ht="22.5" spans="1:10">
      <c r="A34" s="13"/>
      <c r="B34" s="13"/>
      <c r="C34" s="13" t="s">
        <v>360</v>
      </c>
      <c r="D34" s="116" t="s">
        <v>361</v>
      </c>
      <c r="E34" s="117" t="s">
        <v>429</v>
      </c>
      <c r="F34" s="89" t="s">
        <v>363</v>
      </c>
      <c r="G34" s="14" t="s">
        <v>222</v>
      </c>
      <c r="H34" s="89" t="s">
        <v>430</v>
      </c>
      <c r="I34" s="89" t="s">
        <v>366</v>
      </c>
      <c r="J34" s="117" t="s">
        <v>431</v>
      </c>
    </row>
    <row r="35" ht="56.25" spans="1:10">
      <c r="A35" s="13"/>
      <c r="B35" s="13"/>
      <c r="C35" s="13" t="s">
        <v>360</v>
      </c>
      <c r="D35" s="116" t="s">
        <v>387</v>
      </c>
      <c r="E35" s="117" t="s">
        <v>432</v>
      </c>
      <c r="F35" s="89" t="s">
        <v>383</v>
      </c>
      <c r="G35" s="14" t="s">
        <v>413</v>
      </c>
      <c r="H35" s="89" t="s">
        <v>365</v>
      </c>
      <c r="I35" s="89" t="s">
        <v>366</v>
      </c>
      <c r="J35" s="117" t="s">
        <v>433</v>
      </c>
    </row>
    <row r="36" ht="67.5" spans="1:10">
      <c r="A36" s="13"/>
      <c r="B36" s="13"/>
      <c r="C36" s="13" t="s">
        <v>372</v>
      </c>
      <c r="D36" s="116" t="s">
        <v>373</v>
      </c>
      <c r="E36" s="117" t="s">
        <v>434</v>
      </c>
      <c r="F36" s="89" t="s">
        <v>383</v>
      </c>
      <c r="G36" s="14" t="s">
        <v>397</v>
      </c>
      <c r="H36" s="89" t="s">
        <v>365</v>
      </c>
      <c r="I36" s="89" t="s">
        <v>366</v>
      </c>
      <c r="J36" s="117" t="s">
        <v>435</v>
      </c>
    </row>
    <row r="37" ht="22.5" spans="1:10">
      <c r="A37" s="13"/>
      <c r="B37" s="13"/>
      <c r="C37" s="13" t="s">
        <v>372</v>
      </c>
      <c r="D37" s="116" t="s">
        <v>373</v>
      </c>
      <c r="E37" s="117" t="s">
        <v>436</v>
      </c>
      <c r="F37" s="89" t="s">
        <v>383</v>
      </c>
      <c r="G37" s="14" t="s">
        <v>437</v>
      </c>
      <c r="H37" s="89" t="s">
        <v>385</v>
      </c>
      <c r="I37" s="89" t="s">
        <v>366</v>
      </c>
      <c r="J37" s="117" t="s">
        <v>438</v>
      </c>
    </row>
    <row r="38" ht="56.25" spans="1:10">
      <c r="A38" s="13"/>
      <c r="B38" s="13"/>
      <c r="C38" s="13" t="s">
        <v>376</v>
      </c>
      <c r="D38" s="116" t="s">
        <v>377</v>
      </c>
      <c r="E38" s="117" t="s">
        <v>439</v>
      </c>
      <c r="F38" s="89" t="s">
        <v>383</v>
      </c>
      <c r="G38" s="14" t="s">
        <v>397</v>
      </c>
      <c r="H38" s="89" t="s">
        <v>365</v>
      </c>
      <c r="I38" s="89" t="s">
        <v>366</v>
      </c>
      <c r="J38" s="117" t="s">
        <v>440</v>
      </c>
    </row>
    <row r="39" ht="33.75" spans="1:10">
      <c r="A39" s="16" t="s">
        <v>339</v>
      </c>
      <c r="B39" s="13" t="s">
        <v>441</v>
      </c>
      <c r="C39" s="13"/>
      <c r="D39" s="13"/>
      <c r="E39" s="13"/>
      <c r="F39" s="13"/>
      <c r="G39" s="13"/>
      <c r="H39" s="13"/>
      <c r="I39" s="13"/>
      <c r="J39" s="13"/>
    </row>
    <row r="40" ht="33.75" spans="1:10">
      <c r="A40" s="13"/>
      <c r="B40" s="13"/>
      <c r="C40" s="13" t="s">
        <v>360</v>
      </c>
      <c r="D40" s="116" t="s">
        <v>361</v>
      </c>
      <c r="E40" s="117" t="s">
        <v>442</v>
      </c>
      <c r="F40" s="89" t="s">
        <v>383</v>
      </c>
      <c r="G40" s="14" t="s">
        <v>443</v>
      </c>
      <c r="H40" s="89" t="s">
        <v>427</v>
      </c>
      <c r="I40" s="89" t="s">
        <v>366</v>
      </c>
      <c r="J40" s="117" t="s">
        <v>444</v>
      </c>
    </row>
    <row r="41" ht="56.25" spans="1:10">
      <c r="A41" s="13"/>
      <c r="B41" s="13"/>
      <c r="C41" s="13" t="s">
        <v>360</v>
      </c>
      <c r="D41" s="116" t="s">
        <v>387</v>
      </c>
      <c r="E41" s="117" t="s">
        <v>445</v>
      </c>
      <c r="F41" s="89" t="s">
        <v>383</v>
      </c>
      <c r="G41" s="14" t="s">
        <v>413</v>
      </c>
      <c r="H41" s="89" t="s">
        <v>365</v>
      </c>
      <c r="I41" s="89" t="s">
        <v>366</v>
      </c>
      <c r="J41" s="117" t="s">
        <v>446</v>
      </c>
    </row>
    <row r="42" ht="56.25" spans="1:10">
      <c r="A42" s="13"/>
      <c r="B42" s="13"/>
      <c r="C42" s="13" t="s">
        <v>360</v>
      </c>
      <c r="D42" s="116" t="s">
        <v>387</v>
      </c>
      <c r="E42" s="117" t="s">
        <v>447</v>
      </c>
      <c r="F42" s="89" t="s">
        <v>383</v>
      </c>
      <c r="G42" s="14" t="s">
        <v>397</v>
      </c>
      <c r="H42" s="89" t="s">
        <v>365</v>
      </c>
      <c r="I42" s="89" t="s">
        <v>366</v>
      </c>
      <c r="J42" s="117" t="s">
        <v>448</v>
      </c>
    </row>
    <row r="43" ht="56.25" spans="1:10">
      <c r="A43" s="13"/>
      <c r="B43" s="13"/>
      <c r="C43" s="13" t="s">
        <v>372</v>
      </c>
      <c r="D43" s="116" t="s">
        <v>373</v>
      </c>
      <c r="E43" s="117" t="s">
        <v>449</v>
      </c>
      <c r="F43" s="89" t="s">
        <v>383</v>
      </c>
      <c r="G43" s="14" t="s">
        <v>450</v>
      </c>
      <c r="H43" s="89" t="s">
        <v>365</v>
      </c>
      <c r="I43" s="89" t="s">
        <v>451</v>
      </c>
      <c r="J43" s="117" t="s">
        <v>452</v>
      </c>
    </row>
    <row r="44" ht="56.25" spans="1:10">
      <c r="A44" s="13"/>
      <c r="B44" s="13"/>
      <c r="C44" s="13" t="s">
        <v>376</v>
      </c>
      <c r="D44" s="116" t="s">
        <v>377</v>
      </c>
      <c r="E44" s="117" t="s">
        <v>453</v>
      </c>
      <c r="F44" s="89" t="s">
        <v>383</v>
      </c>
      <c r="G44" s="14" t="s">
        <v>394</v>
      </c>
      <c r="H44" s="89" t="s">
        <v>365</v>
      </c>
      <c r="I44" s="89" t="s">
        <v>451</v>
      </c>
      <c r="J44" s="117" t="s">
        <v>454</v>
      </c>
    </row>
    <row r="45" ht="45" spans="1:10">
      <c r="A45" s="16" t="s">
        <v>333</v>
      </c>
      <c r="B45" s="13" t="s">
        <v>455</v>
      </c>
      <c r="C45" s="13"/>
      <c r="D45" s="13"/>
      <c r="E45" s="13"/>
      <c r="F45" s="13"/>
      <c r="G45" s="13"/>
      <c r="H45" s="13"/>
      <c r="I45" s="13"/>
      <c r="J45" s="13"/>
    </row>
    <row r="46" ht="33.75" spans="1:10">
      <c r="A46" s="13"/>
      <c r="B46" s="13"/>
      <c r="C46" s="13" t="s">
        <v>360</v>
      </c>
      <c r="D46" s="116" t="s">
        <v>361</v>
      </c>
      <c r="E46" s="117" t="s">
        <v>456</v>
      </c>
      <c r="F46" s="89" t="s">
        <v>363</v>
      </c>
      <c r="G46" s="14" t="s">
        <v>457</v>
      </c>
      <c r="H46" s="89" t="s">
        <v>458</v>
      </c>
      <c r="I46" s="89" t="s">
        <v>366</v>
      </c>
      <c r="J46" s="117" t="s">
        <v>459</v>
      </c>
    </row>
    <row r="47" ht="33.75" spans="1:10">
      <c r="A47" s="13"/>
      <c r="B47" s="13"/>
      <c r="C47" s="13" t="s">
        <v>360</v>
      </c>
      <c r="D47" s="116" t="s">
        <v>361</v>
      </c>
      <c r="E47" s="117" t="s">
        <v>460</v>
      </c>
      <c r="F47" s="89" t="s">
        <v>363</v>
      </c>
      <c r="G47" s="14" t="s">
        <v>364</v>
      </c>
      <c r="H47" s="89" t="s">
        <v>365</v>
      </c>
      <c r="I47" s="89" t="s">
        <v>366</v>
      </c>
      <c r="J47" s="117" t="s">
        <v>461</v>
      </c>
    </row>
    <row r="48" ht="45" spans="1:10">
      <c r="A48" s="13"/>
      <c r="B48" s="13"/>
      <c r="C48" s="13" t="s">
        <v>372</v>
      </c>
      <c r="D48" s="116" t="s">
        <v>462</v>
      </c>
      <c r="E48" s="117" t="s">
        <v>463</v>
      </c>
      <c r="F48" s="89" t="s">
        <v>363</v>
      </c>
      <c r="G48" s="14" t="s">
        <v>364</v>
      </c>
      <c r="H48" s="89" t="s">
        <v>365</v>
      </c>
      <c r="I48" s="89" t="s">
        <v>366</v>
      </c>
      <c r="J48" s="117" t="s">
        <v>464</v>
      </c>
    </row>
    <row r="49" ht="78.75" spans="1:10">
      <c r="A49" s="13"/>
      <c r="B49" s="13"/>
      <c r="C49" s="13" t="s">
        <v>372</v>
      </c>
      <c r="D49" s="116" t="s">
        <v>373</v>
      </c>
      <c r="E49" s="117" t="s">
        <v>434</v>
      </c>
      <c r="F49" s="89" t="s">
        <v>383</v>
      </c>
      <c r="G49" s="14" t="s">
        <v>397</v>
      </c>
      <c r="H49" s="89" t="s">
        <v>365</v>
      </c>
      <c r="I49" s="89" t="s">
        <v>366</v>
      </c>
      <c r="J49" s="117" t="s">
        <v>465</v>
      </c>
    </row>
    <row r="50" ht="56.25" spans="1:10">
      <c r="A50" s="13"/>
      <c r="B50" s="13"/>
      <c r="C50" s="13" t="s">
        <v>376</v>
      </c>
      <c r="D50" s="116" t="s">
        <v>377</v>
      </c>
      <c r="E50" s="117" t="s">
        <v>439</v>
      </c>
      <c r="F50" s="89" t="s">
        <v>383</v>
      </c>
      <c r="G50" s="14" t="s">
        <v>397</v>
      </c>
      <c r="H50" s="89" t="s">
        <v>365</v>
      </c>
      <c r="I50" s="89" t="s">
        <v>366</v>
      </c>
      <c r="J50" s="117" t="s">
        <v>466</v>
      </c>
    </row>
    <row r="51" ht="90" spans="1:10">
      <c r="A51" s="16" t="s">
        <v>345</v>
      </c>
      <c r="B51" s="13" t="s">
        <v>467</v>
      </c>
      <c r="C51" s="13"/>
      <c r="D51" s="13"/>
      <c r="E51" s="13"/>
      <c r="F51" s="13"/>
      <c r="G51" s="13"/>
      <c r="H51" s="13"/>
      <c r="I51" s="13"/>
      <c r="J51" s="13"/>
    </row>
    <row r="52" ht="45" spans="1:10">
      <c r="A52" s="13"/>
      <c r="B52" s="13"/>
      <c r="C52" s="13" t="s">
        <v>360</v>
      </c>
      <c r="D52" s="116" t="s">
        <v>361</v>
      </c>
      <c r="E52" s="117" t="s">
        <v>468</v>
      </c>
      <c r="F52" s="89" t="s">
        <v>383</v>
      </c>
      <c r="G52" s="14" t="s">
        <v>188</v>
      </c>
      <c r="H52" s="89" t="s">
        <v>469</v>
      </c>
      <c r="I52" s="89" t="s">
        <v>366</v>
      </c>
      <c r="J52" s="117" t="s">
        <v>470</v>
      </c>
    </row>
    <row r="53" ht="78.75" spans="1:10">
      <c r="A53" s="13"/>
      <c r="B53" s="13"/>
      <c r="C53" s="13" t="s">
        <v>360</v>
      </c>
      <c r="D53" s="116" t="s">
        <v>387</v>
      </c>
      <c r="E53" s="117" t="s">
        <v>388</v>
      </c>
      <c r="F53" s="89" t="s">
        <v>383</v>
      </c>
      <c r="G53" s="14" t="s">
        <v>413</v>
      </c>
      <c r="H53" s="89" t="s">
        <v>365</v>
      </c>
      <c r="I53" s="89" t="s">
        <v>366</v>
      </c>
      <c r="J53" s="117" t="s">
        <v>471</v>
      </c>
    </row>
    <row r="54" ht="67.5" spans="1:10">
      <c r="A54" s="13"/>
      <c r="B54" s="13"/>
      <c r="C54" s="13" t="s">
        <v>360</v>
      </c>
      <c r="D54" s="116" t="s">
        <v>387</v>
      </c>
      <c r="E54" s="117" t="s">
        <v>472</v>
      </c>
      <c r="F54" s="89" t="s">
        <v>383</v>
      </c>
      <c r="G54" s="14" t="s">
        <v>413</v>
      </c>
      <c r="H54" s="89" t="s">
        <v>365</v>
      </c>
      <c r="I54" s="89" t="s">
        <v>366</v>
      </c>
      <c r="J54" s="117" t="s">
        <v>473</v>
      </c>
    </row>
    <row r="55" ht="67.5" spans="1:10">
      <c r="A55" s="13"/>
      <c r="B55" s="13"/>
      <c r="C55" s="13" t="s">
        <v>372</v>
      </c>
      <c r="D55" s="116" t="s">
        <v>373</v>
      </c>
      <c r="E55" s="117" t="s">
        <v>474</v>
      </c>
      <c r="F55" s="89" t="s">
        <v>383</v>
      </c>
      <c r="G55" s="14" t="s">
        <v>450</v>
      </c>
      <c r="H55" s="89" t="s">
        <v>365</v>
      </c>
      <c r="I55" s="89" t="s">
        <v>366</v>
      </c>
      <c r="J55" s="117" t="s">
        <v>475</v>
      </c>
    </row>
    <row r="56" ht="56.25" spans="1:10">
      <c r="A56" s="13"/>
      <c r="B56" s="13"/>
      <c r="C56" s="13" t="s">
        <v>376</v>
      </c>
      <c r="D56" s="116" t="s">
        <v>377</v>
      </c>
      <c r="E56" s="117" t="s">
        <v>419</v>
      </c>
      <c r="F56" s="89" t="s">
        <v>383</v>
      </c>
      <c r="G56" s="14" t="s">
        <v>394</v>
      </c>
      <c r="H56" s="89" t="s">
        <v>365</v>
      </c>
      <c r="I56" s="89" t="s">
        <v>366</v>
      </c>
      <c r="J56" s="117" t="s">
        <v>476</v>
      </c>
    </row>
    <row r="57" ht="78.75" spans="1:10">
      <c r="A57" s="16" t="s">
        <v>329</v>
      </c>
      <c r="B57" s="13" t="s">
        <v>477</v>
      </c>
      <c r="C57" s="13"/>
      <c r="D57" s="13"/>
      <c r="E57" s="13"/>
      <c r="F57" s="13"/>
      <c r="G57" s="13"/>
      <c r="H57" s="13"/>
      <c r="I57" s="13"/>
      <c r="J57" s="13"/>
    </row>
    <row r="58" ht="78.75" spans="1:10">
      <c r="A58" s="13"/>
      <c r="B58" s="13"/>
      <c r="C58" s="13" t="s">
        <v>360</v>
      </c>
      <c r="D58" s="116" t="s">
        <v>361</v>
      </c>
      <c r="E58" s="117" t="s">
        <v>478</v>
      </c>
      <c r="F58" s="89" t="s">
        <v>363</v>
      </c>
      <c r="G58" s="14" t="s">
        <v>364</v>
      </c>
      <c r="H58" s="89" t="s">
        <v>365</v>
      </c>
      <c r="I58" s="89" t="s">
        <v>366</v>
      </c>
      <c r="J58" s="117" t="s">
        <v>479</v>
      </c>
    </row>
    <row r="59" ht="56.25" spans="1:10">
      <c r="A59" s="13"/>
      <c r="B59" s="13"/>
      <c r="C59" s="13" t="s">
        <v>360</v>
      </c>
      <c r="D59" s="116" t="s">
        <v>387</v>
      </c>
      <c r="E59" s="117" t="s">
        <v>412</v>
      </c>
      <c r="F59" s="89" t="s">
        <v>383</v>
      </c>
      <c r="G59" s="14" t="s">
        <v>413</v>
      </c>
      <c r="H59" s="89" t="s">
        <v>365</v>
      </c>
      <c r="I59" s="89" t="s">
        <v>366</v>
      </c>
      <c r="J59" s="117" t="s">
        <v>414</v>
      </c>
    </row>
    <row r="60" ht="45" spans="1:10">
      <c r="A60" s="13"/>
      <c r="B60" s="13"/>
      <c r="C60" s="13" t="s">
        <v>360</v>
      </c>
      <c r="D60" s="116" t="s">
        <v>387</v>
      </c>
      <c r="E60" s="117" t="s">
        <v>415</v>
      </c>
      <c r="F60" s="89" t="s">
        <v>383</v>
      </c>
      <c r="G60" s="14" t="s">
        <v>413</v>
      </c>
      <c r="H60" s="89" t="s">
        <v>365</v>
      </c>
      <c r="I60" s="89" t="s">
        <v>366</v>
      </c>
      <c r="J60" s="117" t="s">
        <v>480</v>
      </c>
    </row>
    <row r="61" ht="56.25" spans="1:10">
      <c r="A61" s="13"/>
      <c r="B61" s="13"/>
      <c r="C61" s="13" t="s">
        <v>372</v>
      </c>
      <c r="D61" s="116" t="s">
        <v>373</v>
      </c>
      <c r="E61" s="117" t="s">
        <v>417</v>
      </c>
      <c r="F61" s="89" t="s">
        <v>383</v>
      </c>
      <c r="G61" s="14" t="s">
        <v>394</v>
      </c>
      <c r="H61" s="89" t="s">
        <v>365</v>
      </c>
      <c r="I61" s="89" t="s">
        <v>366</v>
      </c>
      <c r="J61" s="117" t="s">
        <v>481</v>
      </c>
    </row>
    <row r="62" ht="45" spans="1:10">
      <c r="A62" s="13"/>
      <c r="B62" s="13"/>
      <c r="C62" s="13" t="s">
        <v>376</v>
      </c>
      <c r="D62" s="116" t="s">
        <v>377</v>
      </c>
      <c r="E62" s="117" t="s">
        <v>419</v>
      </c>
      <c r="F62" s="89" t="s">
        <v>383</v>
      </c>
      <c r="G62" s="14" t="s">
        <v>394</v>
      </c>
      <c r="H62" s="89" t="s">
        <v>365</v>
      </c>
      <c r="I62" s="89" t="s">
        <v>366</v>
      </c>
      <c r="J62" s="117" t="s">
        <v>482</v>
      </c>
    </row>
    <row r="63" ht="81" customHeight="1" spans="1:10">
      <c r="A63" s="16" t="s">
        <v>343</v>
      </c>
      <c r="B63" s="13" t="s">
        <v>483</v>
      </c>
      <c r="C63" s="13"/>
      <c r="D63" s="13"/>
      <c r="E63" s="13"/>
      <c r="F63" s="13"/>
      <c r="G63" s="13"/>
      <c r="H63" s="13"/>
      <c r="I63" s="13"/>
      <c r="J63" s="13"/>
    </row>
    <row r="64" ht="78.75" spans="1:10">
      <c r="A64" s="13"/>
      <c r="B64" s="13"/>
      <c r="C64" s="13" t="s">
        <v>360</v>
      </c>
      <c r="D64" s="116" t="s">
        <v>361</v>
      </c>
      <c r="E64" s="117" t="s">
        <v>484</v>
      </c>
      <c r="F64" s="89" t="s">
        <v>363</v>
      </c>
      <c r="G64" s="14" t="s">
        <v>485</v>
      </c>
      <c r="H64" s="89" t="s">
        <v>402</v>
      </c>
      <c r="I64" s="89" t="s">
        <v>366</v>
      </c>
      <c r="J64" s="117" t="s">
        <v>486</v>
      </c>
    </row>
    <row r="65" ht="67.5" spans="1:10">
      <c r="A65" s="13"/>
      <c r="B65" s="13"/>
      <c r="C65" s="13" t="s">
        <v>360</v>
      </c>
      <c r="D65" s="116" t="s">
        <v>361</v>
      </c>
      <c r="E65" s="117" t="s">
        <v>487</v>
      </c>
      <c r="F65" s="89" t="s">
        <v>363</v>
      </c>
      <c r="G65" s="14" t="s">
        <v>485</v>
      </c>
      <c r="H65" s="89" t="s">
        <v>402</v>
      </c>
      <c r="I65" s="89" t="s">
        <v>366</v>
      </c>
      <c r="J65" s="117" t="s">
        <v>488</v>
      </c>
    </row>
    <row r="66" ht="67.5" spans="1:10">
      <c r="A66" s="13"/>
      <c r="B66" s="13"/>
      <c r="C66" s="13" t="s">
        <v>360</v>
      </c>
      <c r="D66" s="116" t="s">
        <v>361</v>
      </c>
      <c r="E66" s="117" t="s">
        <v>489</v>
      </c>
      <c r="F66" s="89" t="s">
        <v>363</v>
      </c>
      <c r="G66" s="14" t="s">
        <v>490</v>
      </c>
      <c r="H66" s="89" t="s">
        <v>402</v>
      </c>
      <c r="I66" s="89" t="s">
        <v>366</v>
      </c>
      <c r="J66" s="117" t="s">
        <v>491</v>
      </c>
    </row>
    <row r="67" ht="90" spans="1:10">
      <c r="A67" s="13"/>
      <c r="B67" s="13"/>
      <c r="C67" s="13" t="s">
        <v>360</v>
      </c>
      <c r="D67" s="116" t="s">
        <v>387</v>
      </c>
      <c r="E67" s="117" t="s">
        <v>492</v>
      </c>
      <c r="F67" s="89" t="s">
        <v>383</v>
      </c>
      <c r="G67" s="14" t="s">
        <v>493</v>
      </c>
      <c r="H67" s="89" t="s">
        <v>494</v>
      </c>
      <c r="I67" s="89" t="s">
        <v>366</v>
      </c>
      <c r="J67" s="117" t="s">
        <v>495</v>
      </c>
    </row>
    <row r="68" ht="78.75" spans="1:10">
      <c r="A68" s="13"/>
      <c r="B68" s="13"/>
      <c r="C68" s="13" t="s">
        <v>360</v>
      </c>
      <c r="D68" s="116" t="s">
        <v>387</v>
      </c>
      <c r="E68" s="117" t="s">
        <v>496</v>
      </c>
      <c r="F68" s="89" t="s">
        <v>383</v>
      </c>
      <c r="G68" s="14" t="s">
        <v>497</v>
      </c>
      <c r="H68" s="89" t="s">
        <v>494</v>
      </c>
      <c r="I68" s="89" t="s">
        <v>366</v>
      </c>
      <c r="J68" s="117" t="s">
        <v>498</v>
      </c>
    </row>
    <row r="69" ht="78.75" spans="1:10">
      <c r="A69" s="13"/>
      <c r="B69" s="13"/>
      <c r="C69" s="13" t="s">
        <v>360</v>
      </c>
      <c r="D69" s="116" t="s">
        <v>387</v>
      </c>
      <c r="E69" s="117" t="s">
        <v>499</v>
      </c>
      <c r="F69" s="89" t="s">
        <v>383</v>
      </c>
      <c r="G69" s="14" t="s">
        <v>493</v>
      </c>
      <c r="H69" s="89" t="s">
        <v>500</v>
      </c>
      <c r="I69" s="89" t="s">
        <v>366</v>
      </c>
      <c r="J69" s="117" t="s">
        <v>501</v>
      </c>
    </row>
    <row r="70" ht="67.5" spans="1:10">
      <c r="A70" s="13"/>
      <c r="B70" s="13"/>
      <c r="C70" s="13" t="s">
        <v>372</v>
      </c>
      <c r="D70" s="116" t="s">
        <v>373</v>
      </c>
      <c r="E70" s="117" t="s">
        <v>393</v>
      </c>
      <c r="F70" s="89" t="s">
        <v>383</v>
      </c>
      <c r="G70" s="14" t="s">
        <v>394</v>
      </c>
      <c r="H70" s="89" t="s">
        <v>365</v>
      </c>
      <c r="I70" s="89" t="s">
        <v>366</v>
      </c>
      <c r="J70" s="117" t="s">
        <v>502</v>
      </c>
    </row>
    <row r="71" ht="56.25" spans="1:10">
      <c r="A71" s="13"/>
      <c r="B71" s="13"/>
      <c r="C71" s="13" t="s">
        <v>376</v>
      </c>
      <c r="D71" s="116" t="s">
        <v>377</v>
      </c>
      <c r="E71" s="117" t="s">
        <v>503</v>
      </c>
      <c r="F71" s="89" t="s">
        <v>383</v>
      </c>
      <c r="G71" s="14" t="s">
        <v>394</v>
      </c>
      <c r="H71" s="89" t="s">
        <v>365</v>
      </c>
      <c r="I71" s="89" t="s">
        <v>366</v>
      </c>
      <c r="J71" s="117" t="s">
        <v>504</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胡本贤</cp:lastModifiedBy>
  <dcterms:created xsi:type="dcterms:W3CDTF">2020-01-11T06:24:00Z</dcterms:created>
  <cp:lastPrinted>2021-01-13T07:07:00Z</cp:lastPrinted>
  <dcterms:modified xsi:type="dcterms:W3CDTF">2025-01-23T01:48:03Z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A791EFDA195D4E2A93DBFEC3FB3CFC3D</vt:lpwstr>
  </property>
</Properties>
</file>