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18" r:id="rId8"/>
    <sheet name="项目支出绩效目标表（本次下达）05-2 " sheetId="19" r:id="rId9"/>
    <sheet name="政府性基金预算支出预算表06 " sheetId="20" r:id="rId10"/>
    <sheet name="部门政府采购预算表07 " sheetId="21" r:id="rId11"/>
    <sheet name="政府购买服务预算表08" sheetId="22" r:id="rId12"/>
    <sheet name="对下转移支付预算表09-1 " sheetId="23" r:id="rId13"/>
    <sheet name="对下转移支付绩效目标表09-2 " sheetId="24" r:id="rId14"/>
    <sheet name="新增资产配置表10 " sheetId="25" r:id="rId15"/>
  </sheets>
  <calcPr calcId="144525"/>
</workbook>
</file>

<file path=xl/sharedStrings.xml><?xml version="1.0" encoding="utf-8"?>
<sst xmlns="http://schemas.openxmlformats.org/spreadsheetml/2006/main" count="763" uniqueCount="276">
  <si>
    <t>附件2-3</t>
  </si>
  <si>
    <t>预算01-1表</t>
  </si>
  <si>
    <t>财务收支预算总表</t>
  </si>
  <si>
    <t>单位名称：通海县红十字会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</si>
  <si>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</si>
  <si>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</si>
  <si>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</si>
  <si>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</si>
  <si>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</si>
  <si>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</si>
  <si>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</si>
  <si>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</si>
  <si>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</si>
  <si>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</si>
  <si>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</si>
  <si>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</si>
  <si>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</si>
  <si>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</si>
  <si>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</si>
  <si>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</si>
  <si>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</si>
  <si>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</si>
  <si>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</si>
  <si>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</si>
  <si>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</si>
  <si>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</si>
  <si>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</si>
  <si>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</si>
  <si>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</si>
  <si>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</si>
  <si>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</si>
  <si>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</si>
  <si>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</si>
  <si>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</si>
  <si>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</si>
  <si>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</si>
  <si>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</si>
  <si>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</si>
  <si>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</si>
  <si>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</si>
  <si>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</si>
  <si>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</si>
  <si>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</si>
  <si>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</si>
  <si>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</si>
  <si>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</si>
  <si>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</si>
  <si>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</si>
  <si>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</si>
  <si>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</si>
  <si>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</si>
  <si>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</si>
  <si>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265</t>
  </si>
  <si>
    <t>通海县红十字会</t>
  </si>
  <si>
    <t>265001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</si>
  <si>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</si>
  <si>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</si>
  <si>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</si>
  <si>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</si>
  <si>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</si>
  <si>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</si>
  <si>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</si>
  <si>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</si>
  <si>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</si>
  <si>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</si>
  <si>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</si>
  <si>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</si>
  <si>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</si>
  <si>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</si>
  <si>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</si>
  <si>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</si>
  <si>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</si>
  <si>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</si>
  <si>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</si>
  <si>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</si>
  <si>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</si>
  <si>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</si>
  <si>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</si>
  <si>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</si>
  <si>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</si>
  <si>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</si>
  <si>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</si>
  <si>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</si>
  <si>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</si>
  <si>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</si>
  <si>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</si>
  <si>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</si>
  <si>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</si>
  <si>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</si>
  <si>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</si>
  <si>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</si>
  <si>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</si>
  <si>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</si>
  <si>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</si>
  <si>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</si>
  <si>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</si>
  <si>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</si>
  <si>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</si>
  <si>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</si>
  <si>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</si>
  <si>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</si>
  <si>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</si>
  <si>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</si>
  <si>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</si>
  <si>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</si>
  <si>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</si>
  <si>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</si>
  <si>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</si>
  <si>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</si>
  <si>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</si>
  <si>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</si>
  <si>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</si>
  <si>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</si>
  <si>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</si>
  <si>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</si>
  <si>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</si>
  <si>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</si>
  <si>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</si>
  <si>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</si>
  <si>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</si>
  <si>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</si>
  <si>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</si>
  <si>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</si>
  <si>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</si>
  <si>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</si>
  <si>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</si>
  <si>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</si>
  <si>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</si>
  <si>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</si>
  <si>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</si>
  <si>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</si>
  <si>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</si>
  <si>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</si>
  <si>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</si>
  <si>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</si>
  <si>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</si>
  <si>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</si>
  <si>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</si>
  <si>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</si>
  <si>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</si>
  <si>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</si>
  <si>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530423210000000002323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</si>
  <si>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</si>
  <si>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</si>
  <si>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</si>
  <si>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</si>
  <si>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</si>
  <si>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</si>
  <si>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</si>
  <si>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530423210000000002325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</si>
  <si>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</si>
  <si>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</si>
  <si>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</si>
  <si>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</si>
  <si>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</si>
  <si>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</si>
  <si>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</si>
  <si>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</si>
  <si>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</si>
  <si>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530423210000000002326</t>
  </si>
  <si>
    <t>30113</t>
  </si>
  <si>
    <t>530423210000000002328</t>
  </si>
  <si>
    <t>行政人员公务交通补贴</t>
  </si>
  <si>
    <t>30239</t>
  </si>
  <si>
    <t>其他交通费用</t>
  </si>
  <si>
    <t>530423210000000002329</t>
  </si>
  <si>
    <t>工会经费</t>
  </si>
  <si>
    <t>30228</t>
  </si>
  <si>
    <t>530423210000000002330</t>
  </si>
  <si>
    <t>一般公共经费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</si>
  <si>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</si>
  <si>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</si>
  <si>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</si>
  <si>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</si>
  <si>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</si>
  <si>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</si>
  <si>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</si>
  <si>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</si>
  <si>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</si>
  <si>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</si>
  <si>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30226</t>
  </si>
  <si>
    <t>劳务费</t>
  </si>
  <si>
    <t>530423221100000489325</t>
  </si>
  <si>
    <t>30217</t>
  </si>
  <si>
    <t>530423231100001491041</t>
  </si>
  <si>
    <t>综合效能考核奖</t>
  </si>
  <si>
    <t>530423231100001491049</t>
  </si>
  <si>
    <t>人员经费预留</t>
  </si>
  <si>
    <t>30199</t>
  </si>
  <si>
    <t>其他工资福利支出</t>
  </si>
  <si>
    <t>530423231100001491054</t>
  </si>
  <si>
    <t>福利费经费</t>
  </si>
  <si>
    <t>30229</t>
  </si>
  <si>
    <t>福利费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</si>
  <si>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</si>
  <si>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</si>
  <si>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</si>
  <si>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</si>
  <si>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</si>
  <si>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</si>
  <si>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事业单位
经营收入</t>
  </si>
  <si>
    <t>其中：本次下达</t>
  </si>
  <si>
    <t/>
  </si>
  <si>
    <t xml:space="preserve"> 备注：通海县红十字会2025年无部门项目支出预算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</si>
  <si>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</si>
  <si>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</si>
  <si>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</si>
  <si>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</si>
  <si>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</si>
  <si>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</si>
  <si>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</si>
  <si>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</si>
  <si>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</si>
  <si>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</si>
  <si>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</si>
  <si>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</si>
  <si>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备注：通海县红十字会2025年无部门项目支出预算</t>
  </si>
  <si>
    <t>预算06表</t>
  </si>
  <si>
    <t>政府性基金预算支出预算表</t>
  </si>
  <si>
    <t>单位名称</t>
  </si>
  <si>
    <t>本年政府性基金预算支出</t>
  </si>
  <si>
    <t xml:space="preserve">  备注：通海县红十字会2025年无政府性基金支出预算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</si>
  <si>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</si>
  <si>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</si>
  <si>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</si>
  <si>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</si>
  <si>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</si>
  <si>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</si>
  <si>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</si>
  <si>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</si>
  <si>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</si>
  <si>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</si>
  <si>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</si>
  <si>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  一般公共经费</t>
  </si>
  <si>
    <t>复印纸</t>
  </si>
  <si>
    <t>A05040101 复印纸</t>
  </si>
  <si>
    <t>包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</si>
  <si>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</si>
  <si>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</si>
  <si>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</si>
  <si>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</si>
  <si>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</si>
  <si>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</si>
  <si>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</si>
  <si>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</si>
  <si>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 xml:space="preserve"> 备注：通海县红十字会2025年无部门政府购买服务预算</t>
  </si>
  <si>
    <t>预算09-1表</t>
  </si>
  <si>
    <t>对下转移支付预算表</t>
  </si>
  <si>
    <t>单位名称（项目）</t>
  </si>
  <si>
    <t>地区</t>
  </si>
  <si>
    <t>政府性基金</t>
  </si>
  <si>
    <t>秀山街道办事处</t>
  </si>
  <si>
    <t>九龙街道办事处</t>
  </si>
  <si>
    <t>四街镇</t>
  </si>
  <si>
    <t>纳古镇</t>
  </si>
  <si>
    <t>河西镇</t>
  </si>
  <si>
    <t>杨广镇</t>
  </si>
  <si>
    <t>里山彝族乡</t>
  </si>
  <si>
    <t>兴蒙蒙古乡</t>
  </si>
  <si>
    <t>高大傣族彝族乡</t>
  </si>
  <si>
    <t>备注：通海县红十字会 2025年无对下转移支付绩效目标预算</t>
  </si>
  <si>
    <t>预算09-2表</t>
  </si>
  <si>
    <t>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</si>
  <si>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</si>
  <si>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</si>
  <si>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</si>
  <si>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</si>
  <si>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</si>
  <si>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</si>
  <si>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</si>
  <si>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</si>
  <si>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</si>
  <si>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</si>
  <si>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单位1</t>
    </r>
  </si>
  <si>
    <t xml:space="preserve">  单位2</t>
  </si>
  <si>
    <t>备注：通海县红十字会2025年无新增资产配置预算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</si>
</sst>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#,##0.00;\-#,##0.00;;@"/>
    <numFmt numFmtId="178" formatCode="yyyy\-mm\-dd\ hh:mm:ss"/>
    <numFmt numFmtId="179" formatCode="yyyy\-mm\-dd"/>
    <numFmt numFmtId="180" formatCode="hh:mm:ss"/>
    <numFmt numFmtId="181" formatCode="0.00_);[Red]\-0.00\ "/>
  </numFmts>
  <fonts count="53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23"/>
      <color indexed="8"/>
      <name val="方正小标宋简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sz val="21"/>
      <color rgb="FF000000"/>
      <name val="方正小标宋简体"/>
      <charset val="134"/>
    </font>
    <font>
      <b/>
      <sz val="21"/>
      <color rgb="FF000000"/>
      <name val="宋体"/>
      <charset val="134"/>
    </font>
    <font>
      <sz val="10.5"/>
      <color rgb="FF000000"/>
      <name val="SimSun"/>
      <charset val="134"/>
    </font>
    <font>
      <sz val="9"/>
      <name val="SimSun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.5"/>
      <name val="宋体"/>
      <charset val="134"/>
    </font>
    <font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.5"/>
      <name val="SimSun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10.5"/>
      <name val="宋体"/>
      <charset val="134"/>
    </font>
    <font>
      <sz val="12"/>
      <color rgb="FF000000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top"/>
    </xf>
    <xf numFmtId="42" fontId="7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2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78" fontId="8" fillId="0" borderId="7">
      <alignment horizontal="right" vertical="center"/>
    </xf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9" fontId="8" fillId="0" borderId="7">
      <alignment horizontal="right" vertical="center"/>
    </xf>
    <xf numFmtId="0" fontId="37" fillId="0" borderId="0" applyNumberFormat="0" applyFill="0" applyBorder="0" applyAlignment="0" applyProtection="0">
      <alignment vertical="center"/>
    </xf>
    <xf numFmtId="0" fontId="7" fillId="7" borderId="22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25" applyNumberFormat="0" applyAlignment="0" applyProtection="0">
      <alignment vertical="center"/>
    </xf>
    <xf numFmtId="0" fontId="45" fillId="11" borderId="21" applyNumberFormat="0" applyAlignment="0" applyProtection="0">
      <alignment vertical="center"/>
    </xf>
    <xf numFmtId="0" fontId="46" fillId="12" borderId="26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10" fontId="8" fillId="0" borderId="7">
      <alignment horizontal="right"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52" fillId="0" borderId="0"/>
    <xf numFmtId="177" fontId="8" fillId="0" borderId="7">
      <alignment horizontal="right" vertical="center"/>
    </xf>
    <xf numFmtId="49" fontId="8" fillId="0" borderId="7">
      <alignment horizontal="left" vertical="center" wrapText="1"/>
    </xf>
    <xf numFmtId="177" fontId="8" fillId="0" borderId="7">
      <alignment horizontal="right" vertical="center"/>
    </xf>
    <xf numFmtId="180" fontId="8" fillId="0" borderId="7">
      <alignment horizontal="right" vertical="center"/>
    </xf>
    <xf numFmtId="176" fontId="8" fillId="0" borderId="7">
      <alignment horizontal="right" vertical="center"/>
    </xf>
    <xf numFmtId="0" fontId="8" fillId="0" borderId="0">
      <alignment vertical="top"/>
      <protection locked="0"/>
    </xf>
    <xf numFmtId="0" fontId="1" fillId="0" borderId="0"/>
  </cellStyleXfs>
  <cellXfs count="181">
    <xf numFmtId="0" fontId="0" fillId="0" borderId="0" xfId="0" applyFont="1">
      <alignment vertical="top"/>
    </xf>
    <xf numFmtId="0" fontId="1" fillId="0" borderId="0" xfId="60" applyFill="1" applyAlignment="1">
      <alignment vertical="center"/>
    </xf>
    <xf numFmtId="0" fontId="2" fillId="0" borderId="0" xfId="60" applyNumberFormat="1" applyFont="1" applyFill="1" applyBorder="1" applyAlignment="1" applyProtection="1">
      <alignment horizontal="right" vertical="center"/>
    </xf>
    <xf numFmtId="0" fontId="3" fillId="0" borderId="0" xfId="60" applyNumberFormat="1" applyFont="1" applyFill="1" applyBorder="1" applyAlignment="1" applyProtection="1">
      <alignment horizontal="center" vertical="center"/>
    </xf>
    <xf numFmtId="0" fontId="4" fillId="0" borderId="0" xfId="60" applyNumberFormat="1" applyFont="1" applyFill="1" applyBorder="1" applyAlignment="1" applyProtection="1">
      <alignment horizontal="center" vertical="center"/>
    </xf>
    <xf numFmtId="0" fontId="5" fillId="0" borderId="0" xfId="60" applyNumberFormat="1" applyFont="1" applyFill="1" applyBorder="1" applyAlignment="1" applyProtection="1">
      <alignment horizontal="left" vertical="center"/>
    </xf>
    <xf numFmtId="0" fontId="6" fillId="0" borderId="1" xfId="46" applyFont="1" applyFill="1" applyBorder="1" applyAlignment="1">
      <alignment horizontal="center" vertical="center" wrapText="1"/>
    </xf>
    <xf numFmtId="0" fontId="6" fillId="0" borderId="2" xfId="46" applyFont="1" applyFill="1" applyBorder="1" applyAlignment="1">
      <alignment horizontal="center" vertical="center" wrapText="1"/>
    </xf>
    <xf numFmtId="0" fontId="6" fillId="0" borderId="3" xfId="46" applyFont="1" applyFill="1" applyBorder="1" applyAlignment="1">
      <alignment horizontal="center" vertical="center" wrapText="1"/>
    </xf>
    <xf numFmtId="0" fontId="6" fillId="0" borderId="4" xfId="46" applyFont="1" applyFill="1" applyBorder="1" applyAlignment="1">
      <alignment horizontal="center" vertical="center" wrapText="1"/>
    </xf>
    <xf numFmtId="0" fontId="6" fillId="0" borderId="5" xfId="46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6" xfId="46" applyFont="1" applyFill="1" applyBorder="1" applyAlignment="1">
      <alignment horizontal="center" vertical="center" wrapText="1"/>
    </xf>
    <xf numFmtId="0" fontId="6" fillId="0" borderId="6" xfId="46" applyFont="1" applyFill="1" applyBorder="1" applyAlignment="1">
      <alignment vertical="center" wrapText="1"/>
    </xf>
    <xf numFmtId="0" fontId="6" fillId="0" borderId="6" xfId="46" applyFont="1" applyFill="1" applyBorder="1" applyAlignment="1">
      <alignment horizontal="left" vertical="center" wrapText="1" indent="1"/>
    </xf>
    <xf numFmtId="0" fontId="1" fillId="0" borderId="0" xfId="59" applyFont="1" applyFill="1" applyBorder="1" applyAlignment="1" applyProtection="1">
      <alignment vertical="center"/>
    </xf>
    <xf numFmtId="0" fontId="8" fillId="0" borderId="0" xfId="59" applyFont="1" applyFill="1" applyBorder="1" applyAlignment="1" applyProtection="1">
      <alignment vertical="top"/>
      <protection locked="0"/>
    </xf>
    <xf numFmtId="0" fontId="9" fillId="0" borderId="0" xfId="59" applyFont="1" applyFill="1" applyBorder="1" applyAlignment="1" applyProtection="1">
      <alignment horizontal="center" vertical="center"/>
    </xf>
    <xf numFmtId="0" fontId="10" fillId="0" borderId="0" xfId="59" applyFont="1" applyFill="1" applyBorder="1" applyAlignment="1" applyProtection="1">
      <alignment horizontal="center" vertical="center"/>
    </xf>
    <xf numFmtId="0" fontId="11" fillId="0" borderId="0" xfId="59" applyFont="1" applyFill="1" applyBorder="1" applyAlignment="1" applyProtection="1">
      <alignment horizontal="center" vertical="center"/>
    </xf>
    <xf numFmtId="0" fontId="11" fillId="0" borderId="0" xfId="59" applyFont="1" applyFill="1" applyBorder="1" applyAlignment="1" applyProtection="1">
      <alignment horizontal="center" vertical="center"/>
      <protection locked="0"/>
    </xf>
    <xf numFmtId="0" fontId="8" fillId="0" borderId="0" xfId="59" applyFont="1" applyFill="1" applyBorder="1" applyAlignment="1" applyProtection="1">
      <alignment horizontal="left" vertical="center"/>
      <protection locked="0"/>
    </xf>
    <xf numFmtId="0" fontId="12" fillId="0" borderId="7" xfId="59" applyFont="1" applyFill="1" applyBorder="1" applyAlignment="1" applyProtection="1">
      <alignment horizontal="center" vertical="center" wrapText="1"/>
    </xf>
    <xf numFmtId="0" fontId="12" fillId="0" borderId="7" xfId="59" applyFont="1" applyFill="1" applyBorder="1" applyAlignment="1" applyProtection="1">
      <alignment horizontal="center" vertical="center"/>
      <protection locked="0"/>
    </xf>
    <xf numFmtId="0" fontId="13" fillId="0" borderId="7" xfId="59" applyFont="1" applyFill="1" applyBorder="1" applyAlignment="1" applyProtection="1">
      <alignment horizontal="left" vertical="center" wrapText="1"/>
    </xf>
    <xf numFmtId="0" fontId="13" fillId="0" borderId="7" xfId="59" applyFont="1" applyFill="1" applyBorder="1" applyAlignment="1" applyProtection="1">
      <alignment vertical="center" wrapText="1"/>
    </xf>
    <xf numFmtId="0" fontId="13" fillId="0" borderId="7" xfId="59" applyFont="1" applyFill="1" applyBorder="1" applyAlignment="1" applyProtection="1">
      <alignment horizontal="center" vertical="center" wrapText="1"/>
    </xf>
    <xf numFmtId="0" fontId="13" fillId="0" borderId="7" xfId="59" applyFont="1" applyFill="1" applyBorder="1" applyAlignment="1" applyProtection="1">
      <alignment horizontal="center" vertical="center"/>
      <protection locked="0"/>
    </xf>
    <xf numFmtId="0" fontId="13" fillId="0" borderId="7" xfId="59" applyFont="1" applyFill="1" applyBorder="1" applyAlignment="1" applyProtection="1">
      <alignment horizontal="left" vertical="center" wrapText="1"/>
      <protection locked="0"/>
    </xf>
    <xf numFmtId="0" fontId="13" fillId="0" borderId="0" xfId="59" applyFont="1" applyFill="1" applyBorder="1" applyAlignment="1" applyProtection="1">
      <alignment horizontal="right" vertical="center"/>
      <protection locked="0"/>
    </xf>
    <xf numFmtId="0" fontId="1" fillId="0" borderId="0" xfId="59" applyFont="1" applyFill="1" applyBorder="1" applyAlignment="1" applyProtection="1"/>
    <xf numFmtId="0" fontId="14" fillId="0" borderId="0" xfId="59" applyFont="1" applyFill="1" applyBorder="1" applyAlignment="1" applyProtection="1"/>
    <xf numFmtId="0" fontId="14" fillId="0" borderId="0" xfId="59" applyFont="1" applyFill="1" applyBorder="1" applyAlignment="1" applyProtection="1">
      <alignment horizontal="right" vertical="center"/>
    </xf>
    <xf numFmtId="0" fontId="15" fillId="0" borderId="0" xfId="59" applyFont="1" applyFill="1" applyBorder="1" applyAlignment="1" applyProtection="1">
      <alignment horizontal="center" vertical="center" wrapText="1"/>
    </xf>
    <xf numFmtId="0" fontId="13" fillId="0" borderId="0" xfId="59" applyFont="1" applyFill="1" applyBorder="1" applyAlignment="1" applyProtection="1">
      <alignment horizontal="left" vertical="center" wrapText="1"/>
    </xf>
    <xf numFmtId="0" fontId="12" fillId="0" borderId="0" xfId="59" applyFont="1" applyFill="1" applyBorder="1" applyAlignment="1" applyProtection="1">
      <alignment wrapText="1"/>
    </xf>
    <xf numFmtId="0" fontId="14" fillId="0" borderId="0" xfId="59" applyFont="1" applyFill="1" applyBorder="1" applyAlignment="1" applyProtection="1">
      <alignment horizontal="right" wrapText="1"/>
    </xf>
    <xf numFmtId="0" fontId="1" fillId="0" borderId="0" xfId="59" applyFont="1" applyFill="1" applyBorder="1" applyAlignment="1" applyProtection="1">
      <alignment wrapText="1"/>
    </xf>
    <xf numFmtId="0" fontId="12" fillId="0" borderId="8" xfId="59" applyFont="1" applyFill="1" applyBorder="1" applyAlignment="1" applyProtection="1">
      <alignment horizontal="center" vertical="center"/>
    </xf>
    <xf numFmtId="0" fontId="12" fillId="0" borderId="9" xfId="59" applyFont="1" applyFill="1" applyBorder="1" applyAlignment="1" applyProtection="1">
      <alignment horizontal="center" vertical="center"/>
    </xf>
    <xf numFmtId="0" fontId="12" fillId="0" borderId="10" xfId="59" applyFont="1" applyFill="1" applyBorder="1" applyAlignment="1" applyProtection="1">
      <alignment horizontal="center" vertical="center"/>
    </xf>
    <xf numFmtId="0" fontId="12" fillId="0" borderId="6" xfId="59" applyFont="1" applyFill="1" applyBorder="1" applyAlignment="1" applyProtection="1">
      <alignment horizontal="center" vertical="center"/>
    </xf>
    <xf numFmtId="0" fontId="12" fillId="0" borderId="11" xfId="59" applyFont="1" applyFill="1" applyBorder="1" applyAlignment="1" applyProtection="1">
      <alignment horizontal="center" vertical="center"/>
    </xf>
    <xf numFmtId="0" fontId="12" fillId="0" borderId="12" xfId="59" applyFont="1" applyFill="1" applyBorder="1" applyAlignment="1" applyProtection="1">
      <alignment horizontal="center" vertical="center"/>
    </xf>
    <xf numFmtId="0" fontId="12" fillId="0" borderId="8" xfId="59" applyFont="1" applyFill="1" applyBorder="1" applyAlignment="1" applyProtection="1">
      <alignment horizontal="center" vertical="center" wrapText="1"/>
    </xf>
    <xf numFmtId="0" fontId="12" fillId="0" borderId="13" xfId="59" applyFont="1" applyFill="1" applyBorder="1" applyAlignment="1" applyProtection="1">
      <alignment horizontal="center" vertical="center" wrapText="1"/>
    </xf>
    <xf numFmtId="0" fontId="12" fillId="0" borderId="12" xfId="59" applyFont="1" applyFill="1" applyBorder="1" applyAlignment="1" applyProtection="1">
      <alignment horizontal="center" vertical="center" wrapText="1"/>
    </xf>
    <xf numFmtId="0" fontId="12" fillId="0" borderId="7" xfId="59" applyFont="1" applyFill="1" applyBorder="1" applyAlignment="1" applyProtection="1">
      <alignment horizontal="center" vertical="center"/>
    </xf>
    <xf numFmtId="0" fontId="16" fillId="0" borderId="9" xfId="59" applyFont="1" applyFill="1" applyBorder="1" applyAlignment="1" applyProtection="1">
      <alignment horizontal="center" vertical="center"/>
    </xf>
    <xf numFmtId="0" fontId="13" fillId="0" borderId="7" xfId="59" applyFont="1" applyFill="1" applyBorder="1" applyAlignment="1" applyProtection="1">
      <alignment horizontal="right" vertical="center"/>
      <protection locked="0"/>
    </xf>
    <xf numFmtId="0" fontId="8" fillId="0" borderId="9" xfId="59" applyFont="1" applyFill="1" applyBorder="1" applyAlignment="1" applyProtection="1">
      <alignment horizontal="right" vertical="center"/>
      <protection locked="0"/>
    </xf>
    <xf numFmtId="0" fontId="8" fillId="0" borderId="7" xfId="59" applyFont="1" applyFill="1" applyBorder="1" applyAlignment="1" applyProtection="1">
      <alignment vertical="center" wrapText="1"/>
    </xf>
    <xf numFmtId="0" fontId="8" fillId="0" borderId="7" xfId="59" applyFont="1" applyFill="1" applyBorder="1" applyAlignment="1" applyProtection="1">
      <alignment horizontal="center" vertical="center" wrapText="1"/>
      <protection locked="0"/>
    </xf>
    <xf numFmtId="0" fontId="13" fillId="0" borderId="0" xfId="59" applyFont="1" applyFill="1" applyBorder="1" applyAlignment="1" applyProtection="1">
      <alignment horizontal="right"/>
      <protection locked="0"/>
    </xf>
    <xf numFmtId="0" fontId="12" fillId="0" borderId="6" xfId="59" applyFont="1" applyFill="1" applyBorder="1" applyAlignment="1" applyProtection="1">
      <alignment horizontal="center" vertical="center"/>
      <protection locked="0"/>
    </xf>
    <xf numFmtId="0" fontId="16" fillId="0" borderId="11" xfId="59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14" fillId="0" borderId="0" xfId="59" applyFont="1" applyFill="1" applyBorder="1" applyAlignment="1" applyProtection="1">
      <alignment wrapText="1"/>
    </xf>
    <xf numFmtId="0" fontId="9" fillId="0" borderId="0" xfId="59" applyFont="1" applyFill="1" applyAlignment="1" applyProtection="1">
      <alignment horizontal="center" vertical="center" wrapText="1"/>
    </xf>
    <xf numFmtId="0" fontId="15" fillId="0" borderId="0" xfId="59" applyFont="1" applyFill="1" applyAlignment="1" applyProtection="1">
      <alignment horizontal="center" vertical="center" wrapText="1"/>
    </xf>
    <xf numFmtId="0" fontId="13" fillId="0" borderId="0" xfId="59" applyFont="1" applyFill="1" applyBorder="1" applyAlignment="1" applyProtection="1">
      <alignment horizontal="left" vertical="center"/>
    </xf>
    <xf numFmtId="0" fontId="12" fillId="0" borderId="0" xfId="59" applyFont="1" applyFill="1" applyBorder="1" applyAlignment="1" applyProtection="1"/>
    <xf numFmtId="0" fontId="12" fillId="0" borderId="6" xfId="59" applyFont="1" applyFill="1" applyBorder="1" applyAlignment="1" applyProtection="1">
      <alignment horizontal="center" vertical="center" wrapText="1"/>
    </xf>
    <xf numFmtId="0" fontId="13" fillId="0" borderId="6" xfId="59" applyFont="1" applyFill="1" applyBorder="1" applyAlignment="1" applyProtection="1">
      <alignment horizontal="right" vertical="center"/>
      <protection locked="0"/>
    </xf>
    <xf numFmtId="0" fontId="13" fillId="0" borderId="6" xfId="59" applyFont="1" applyFill="1" applyBorder="1" applyAlignment="1" applyProtection="1">
      <alignment horizontal="left" vertical="center"/>
      <protection locked="0"/>
    </xf>
    <xf numFmtId="0" fontId="13" fillId="0" borderId="6" xfId="59" applyFont="1" applyFill="1" applyBorder="1" applyAlignment="1" applyProtection="1">
      <alignment horizontal="center" vertical="center"/>
      <protection locked="0"/>
    </xf>
    <xf numFmtId="0" fontId="13" fillId="0" borderId="6" xfId="59" applyFont="1" applyFill="1" applyBorder="1" applyAlignment="1" applyProtection="1">
      <alignment horizontal="right" vertical="center"/>
    </xf>
    <xf numFmtId="0" fontId="13" fillId="0" borderId="6" xfId="59" applyFont="1" applyFill="1" applyBorder="1" applyAlignment="1" applyProtection="1">
      <alignment horizontal="left" vertical="center" wrapText="1"/>
    </xf>
    <xf numFmtId="0" fontId="13" fillId="0" borderId="6" xfId="59" applyFont="1" applyFill="1" applyBorder="1" applyAlignment="1" applyProtection="1">
      <alignment vertical="center"/>
      <protection locked="0"/>
    </xf>
    <xf numFmtId="0" fontId="1" fillId="0" borderId="6" xfId="59" applyFont="1" applyFill="1" applyBorder="1" applyAlignment="1" applyProtection="1"/>
    <xf numFmtId="0" fontId="8" fillId="0" borderId="0" xfId="59" applyFont="1" applyFill="1" applyBorder="1" applyAlignment="1" applyProtection="1">
      <alignment vertical="top" wrapText="1"/>
      <protection locked="0"/>
    </xf>
    <xf numFmtId="0" fontId="12" fillId="0" borderId="6" xfId="59" applyFont="1" applyFill="1" applyBorder="1" applyAlignment="1" applyProtection="1">
      <alignment horizontal="center" vertical="center" wrapText="1"/>
      <protection locked="0"/>
    </xf>
    <xf numFmtId="0" fontId="16" fillId="0" borderId="6" xfId="59" applyFont="1" applyFill="1" applyBorder="1" applyAlignment="1" applyProtection="1">
      <alignment horizontal="center" vertical="center" wrapText="1"/>
      <protection locked="0"/>
    </xf>
    <xf numFmtId="0" fontId="8" fillId="0" borderId="6" xfId="59" applyFont="1" applyFill="1" applyBorder="1" applyAlignment="1" applyProtection="1">
      <alignment vertical="top"/>
      <protection locked="0"/>
    </xf>
    <xf numFmtId="0" fontId="13" fillId="0" borderId="0" xfId="59" applyFont="1" applyFill="1" applyBorder="1" applyAlignment="1" applyProtection="1">
      <alignment horizontal="right" vertical="center" wrapText="1"/>
      <protection locked="0"/>
    </xf>
    <xf numFmtId="0" fontId="13" fillId="0" borderId="0" xfId="59" applyFont="1" applyFill="1" applyBorder="1" applyAlignment="1" applyProtection="1">
      <alignment horizontal="right" vertical="center" wrapText="1"/>
    </xf>
    <xf numFmtId="0" fontId="13" fillId="0" borderId="0" xfId="59" applyFont="1" applyFill="1" applyBorder="1" applyAlignment="1" applyProtection="1">
      <alignment horizontal="right" wrapText="1"/>
      <protection locked="0"/>
    </xf>
    <xf numFmtId="0" fontId="13" fillId="0" borderId="0" xfId="59" applyFont="1" applyFill="1" applyBorder="1" applyAlignment="1" applyProtection="1">
      <alignment horizontal="right" wrapText="1"/>
    </xf>
    <xf numFmtId="0" fontId="9" fillId="0" borderId="0" xfId="59" applyFont="1" applyFill="1" applyBorder="1" applyAlignment="1" applyProtection="1">
      <alignment horizontal="center" vertical="center" wrapText="1"/>
    </xf>
    <xf numFmtId="0" fontId="12" fillId="0" borderId="14" xfId="59" applyFont="1" applyFill="1" applyBorder="1" applyAlignment="1" applyProtection="1">
      <alignment horizontal="center" vertical="center" wrapText="1"/>
    </xf>
    <xf numFmtId="0" fontId="12" fillId="0" borderId="10" xfId="59" applyFont="1" applyFill="1" applyBorder="1" applyAlignment="1" applyProtection="1">
      <alignment horizontal="center" vertical="center" wrapText="1"/>
    </xf>
    <xf numFmtId="0" fontId="12" fillId="0" borderId="15" xfId="59" applyFont="1" applyFill="1" applyBorder="1" applyAlignment="1" applyProtection="1">
      <alignment horizontal="center" vertical="center" wrapText="1"/>
    </xf>
    <xf numFmtId="0" fontId="12" fillId="0" borderId="16" xfId="59" applyFont="1" applyFill="1" applyBorder="1" applyAlignment="1" applyProtection="1">
      <alignment horizontal="center" vertical="center" wrapText="1"/>
    </xf>
    <xf numFmtId="0" fontId="12" fillId="0" borderId="0" xfId="59" applyFont="1" applyFill="1" applyBorder="1" applyAlignment="1" applyProtection="1">
      <alignment horizontal="center" vertical="center" wrapText="1"/>
    </xf>
    <xf numFmtId="0" fontId="12" fillId="0" borderId="11" xfId="59" applyFont="1" applyFill="1" applyBorder="1" applyAlignment="1" applyProtection="1">
      <alignment horizontal="center" vertical="center" wrapText="1"/>
    </xf>
    <xf numFmtId="0" fontId="12" fillId="0" borderId="17" xfId="59" applyFont="1" applyFill="1" applyBorder="1" applyAlignment="1" applyProtection="1">
      <alignment horizontal="center" vertical="center" wrapText="1"/>
    </xf>
    <xf numFmtId="0" fontId="12" fillId="0" borderId="18" xfId="59" applyFont="1" applyFill="1" applyBorder="1" applyAlignment="1" applyProtection="1">
      <alignment horizontal="center" vertical="center" wrapText="1"/>
    </xf>
    <xf numFmtId="0" fontId="12" fillId="0" borderId="17" xfId="59" applyFont="1" applyFill="1" applyBorder="1" applyAlignment="1" applyProtection="1">
      <alignment horizontal="center" vertical="center"/>
    </xf>
    <xf numFmtId="0" fontId="13" fillId="0" borderId="11" xfId="59" applyFont="1" applyFill="1" applyBorder="1" applyAlignment="1" applyProtection="1">
      <alignment horizontal="left" vertical="center" wrapText="1"/>
    </xf>
    <xf numFmtId="0" fontId="13" fillId="0" borderId="17" xfId="59" applyFont="1" applyFill="1" applyBorder="1" applyAlignment="1" applyProtection="1">
      <alignment horizontal="left" vertical="center" wrapText="1"/>
    </xf>
    <xf numFmtId="0" fontId="13" fillId="0" borderId="17" xfId="59" applyFont="1" applyFill="1" applyBorder="1" applyAlignment="1" applyProtection="1">
      <alignment horizontal="right" vertical="center"/>
    </xf>
    <xf numFmtId="4" fontId="13" fillId="0" borderId="6" xfId="59" applyNumberFormat="1" applyFont="1" applyFill="1" applyBorder="1" applyAlignment="1" applyProtection="1">
      <alignment vertical="center"/>
      <protection locked="0"/>
    </xf>
    <xf numFmtId="0" fontId="13" fillId="0" borderId="6" xfId="59" applyFont="1" applyFill="1" applyBorder="1" applyAlignment="1" applyProtection="1">
      <alignment horizontal="center" vertical="center" wrapText="1"/>
    </xf>
    <xf numFmtId="3" fontId="13" fillId="0" borderId="6" xfId="59" applyNumberFormat="1" applyFont="1" applyFill="1" applyBorder="1" applyAlignment="1" applyProtection="1">
      <alignment horizontal="right" vertical="center"/>
    </xf>
    <xf numFmtId="0" fontId="13" fillId="0" borderId="19" xfId="59" applyFont="1" applyFill="1" applyBorder="1" applyAlignment="1" applyProtection="1">
      <alignment horizontal="center" vertical="center"/>
    </xf>
    <xf numFmtId="0" fontId="13" fillId="0" borderId="18" xfId="59" applyFont="1" applyFill="1" applyBorder="1" applyAlignment="1" applyProtection="1">
      <alignment horizontal="left" vertical="center"/>
    </xf>
    <xf numFmtId="0" fontId="13" fillId="0" borderId="17" xfId="59" applyFont="1" applyFill="1" applyBorder="1" applyAlignment="1" applyProtection="1">
      <alignment horizontal="right" vertical="center"/>
      <protection locked="0"/>
    </xf>
    <xf numFmtId="0" fontId="12" fillId="0" borderId="10" xfId="59" applyFont="1" applyFill="1" applyBorder="1" applyAlignment="1" applyProtection="1">
      <alignment horizontal="center" vertical="center" wrapText="1"/>
      <protection locked="0"/>
    </xf>
    <xf numFmtId="0" fontId="16" fillId="0" borderId="16" xfId="59" applyFont="1" applyFill="1" applyBorder="1" applyAlignment="1" applyProtection="1">
      <alignment horizontal="center" vertical="center" wrapText="1"/>
      <protection locked="0"/>
    </xf>
    <xf numFmtId="0" fontId="16" fillId="0" borderId="18" xfId="59" applyFont="1" applyFill="1" applyBorder="1" applyAlignment="1" applyProtection="1">
      <alignment horizontal="center" vertical="center" wrapText="1"/>
      <protection locked="0"/>
    </xf>
    <xf numFmtId="0" fontId="12" fillId="0" borderId="17" xfId="59" applyFont="1" applyFill="1" applyBorder="1" applyAlignment="1" applyProtection="1">
      <alignment horizontal="center" vertical="center" wrapText="1"/>
      <protection locked="0"/>
    </xf>
    <xf numFmtId="0" fontId="13" fillId="0" borderId="0" xfId="59" applyFont="1" applyFill="1" applyBorder="1" applyAlignment="1" applyProtection="1">
      <alignment horizontal="right" vertical="center"/>
    </xf>
    <xf numFmtId="0" fontId="13" fillId="0" borderId="0" xfId="59" applyFont="1" applyFill="1" applyBorder="1" applyAlignment="1" applyProtection="1">
      <alignment horizontal="right"/>
    </xf>
    <xf numFmtId="0" fontId="12" fillId="0" borderId="20" xfId="59" applyFont="1" applyFill="1" applyBorder="1" applyAlignment="1" applyProtection="1">
      <alignment horizontal="center" vertical="center" wrapText="1"/>
    </xf>
    <xf numFmtId="49" fontId="1" fillId="0" borderId="0" xfId="59" applyNumberFormat="1" applyFont="1" applyFill="1" applyBorder="1" applyAlignment="1" applyProtection="1"/>
    <xf numFmtId="49" fontId="17" fillId="0" borderId="0" xfId="59" applyNumberFormat="1" applyFont="1" applyFill="1" applyBorder="1" applyAlignment="1" applyProtection="1"/>
    <xf numFmtId="0" fontId="17" fillId="0" borderId="0" xfId="59" applyFont="1" applyFill="1" applyBorder="1" applyAlignment="1" applyProtection="1">
      <alignment horizontal="right"/>
    </xf>
    <xf numFmtId="0" fontId="14" fillId="0" borderId="0" xfId="59" applyFont="1" applyFill="1" applyBorder="1" applyAlignment="1" applyProtection="1">
      <alignment horizontal="right"/>
    </xf>
    <xf numFmtId="0" fontId="18" fillId="0" borderId="0" xfId="59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horizontal="center" vertical="center"/>
    </xf>
    <xf numFmtId="0" fontId="19" fillId="0" borderId="0" xfId="59" applyFont="1" applyFill="1" applyBorder="1" applyAlignment="1" applyProtection="1">
      <alignment horizontal="center" vertical="center"/>
    </xf>
    <xf numFmtId="0" fontId="13" fillId="0" borderId="0" xfId="59" applyFont="1" applyFill="1" applyBorder="1" applyAlignment="1" applyProtection="1">
      <alignment horizontal="left" vertical="center"/>
      <protection locked="0"/>
    </xf>
    <xf numFmtId="49" fontId="12" fillId="0" borderId="8" xfId="59" applyNumberFormat="1" applyFont="1" applyFill="1" applyBorder="1" applyAlignment="1" applyProtection="1">
      <alignment horizontal="center" vertical="center" wrapText="1"/>
    </xf>
    <xf numFmtId="0" fontId="12" fillId="0" borderId="20" xfId="59" applyFont="1" applyFill="1" applyBorder="1" applyAlignment="1" applyProtection="1">
      <alignment horizontal="center" vertical="center"/>
    </xf>
    <xf numFmtId="49" fontId="12" fillId="0" borderId="12" xfId="59" applyNumberFormat="1" applyFont="1" applyFill="1" applyBorder="1" applyAlignment="1" applyProtection="1">
      <alignment horizontal="center" vertical="center" wrapText="1"/>
    </xf>
    <xf numFmtId="49" fontId="12" fillId="0" borderId="7" xfId="59" applyNumberFormat="1" applyFont="1" applyFill="1" applyBorder="1" applyAlignment="1" applyProtection="1">
      <alignment horizontal="center" vertical="center"/>
    </xf>
    <xf numFmtId="181" fontId="13" fillId="0" borderId="7" xfId="59" applyNumberFormat="1" applyFont="1" applyFill="1" applyBorder="1" applyAlignment="1" applyProtection="1">
      <alignment horizontal="right" vertical="center"/>
    </xf>
    <xf numFmtId="181" fontId="13" fillId="0" borderId="7" xfId="59" applyNumberFormat="1" applyFont="1" applyFill="1" applyBorder="1" applyAlignment="1" applyProtection="1">
      <alignment horizontal="left" vertical="center" wrapText="1"/>
    </xf>
    <xf numFmtId="0" fontId="1" fillId="0" borderId="9" xfId="59" applyFont="1" applyFill="1" applyBorder="1" applyAlignment="1" applyProtection="1">
      <alignment horizontal="center" vertical="center"/>
    </xf>
    <xf numFmtId="0" fontId="1" fillId="0" borderId="10" xfId="59" applyFont="1" applyFill="1" applyBorder="1" applyAlignment="1" applyProtection="1">
      <alignment horizontal="center" vertical="center"/>
    </xf>
    <xf numFmtId="0" fontId="1" fillId="0" borderId="20" xfId="59" applyFont="1" applyFill="1" applyBorder="1" applyAlignment="1" applyProtection="1">
      <alignment horizontal="center" vertical="center"/>
    </xf>
    <xf numFmtId="49" fontId="14" fillId="0" borderId="0" xfId="59" applyNumberFormat="1" applyFont="1" applyFill="1" applyBorder="1" applyAlignment="1" applyProtection="1"/>
    <xf numFmtId="0" fontId="12" fillId="0" borderId="0" xfId="59" applyFont="1" applyFill="1" applyBorder="1" applyAlignment="1" applyProtection="1">
      <alignment horizontal="left" vertical="center"/>
    </xf>
    <xf numFmtId="0" fontId="14" fillId="0" borderId="6" xfId="59" applyFont="1" applyFill="1" applyBorder="1" applyAlignment="1" applyProtection="1">
      <alignment horizontal="center" vertical="center"/>
    </xf>
    <xf numFmtId="0" fontId="1" fillId="0" borderId="9" xfId="59" applyFont="1" applyFill="1" applyBorder="1" applyAlignment="1" applyProtection="1">
      <alignment horizontal="center" vertical="center" wrapText="1"/>
      <protection locked="0"/>
    </xf>
    <xf numFmtId="0" fontId="1" fillId="0" borderId="10" xfId="59" applyFont="1" applyFill="1" applyBorder="1" applyAlignment="1" applyProtection="1">
      <alignment horizontal="center" vertical="center" wrapText="1"/>
      <protection locked="0"/>
    </xf>
    <xf numFmtId="0" fontId="8" fillId="0" borderId="10" xfId="59" applyFont="1" applyFill="1" applyBorder="1" applyAlignment="1" applyProtection="1">
      <alignment horizontal="left" vertical="center"/>
    </xf>
    <xf numFmtId="0" fontId="8" fillId="0" borderId="20" xfId="59" applyFont="1" applyFill="1" applyBorder="1" applyAlignment="1" applyProtection="1">
      <alignment horizontal="left" vertical="center"/>
    </xf>
    <xf numFmtId="0" fontId="16" fillId="0" borderId="6" xfId="59" applyFont="1" applyFill="1" applyBorder="1" applyAlignment="1" applyProtection="1">
      <alignment horizontal="center" vertical="center" wrapText="1"/>
    </xf>
    <xf numFmtId="0" fontId="5" fillId="0" borderId="6" xfId="53" applyFont="1" applyFill="1" applyBorder="1" applyAlignment="1" applyProtection="1">
      <alignment horizontal="center" vertical="center" wrapText="1" readingOrder="1"/>
      <protection locked="0"/>
    </xf>
    <xf numFmtId="0" fontId="8" fillId="0" borderId="11" xfId="59" applyFont="1" applyFill="1" applyBorder="1" applyAlignment="1" applyProtection="1">
      <alignment horizontal="right" vertical="center" wrapText="1"/>
    </xf>
    <xf numFmtId="0" fontId="8" fillId="0" borderId="7" xfId="59" applyFont="1" applyFill="1" applyBorder="1" applyAlignment="1" applyProtection="1">
      <alignment horizontal="right" vertical="center" wrapText="1"/>
      <protection locked="0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177" fontId="8" fillId="0" borderId="7" xfId="56" applyNumberFormat="1" applyFont="1" applyBorder="1">
      <alignment horizontal="right" vertical="center"/>
    </xf>
    <xf numFmtId="0" fontId="21" fillId="0" borderId="7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center" vertical="center"/>
    </xf>
    <xf numFmtId="0" fontId="14" fillId="0" borderId="0" xfId="59" applyFont="1" applyFill="1" applyBorder="1" applyAlignment="1" applyProtection="1">
      <alignment horizontal="right" vertical="center" wrapText="1"/>
    </xf>
    <xf numFmtId="49" fontId="8" fillId="0" borderId="7" xfId="55" applyNumberFormat="1" applyFont="1" applyBorder="1">
      <alignment horizontal="left" vertical="center" wrapText="1"/>
    </xf>
    <xf numFmtId="0" fontId="1" fillId="0" borderId="0" xfId="59" applyFont="1" applyFill="1" applyBorder="1" applyAlignment="1" applyProtection="1">
      <alignment horizontal="center" wrapText="1"/>
    </xf>
    <xf numFmtId="0" fontId="1" fillId="0" borderId="0" xfId="59" applyFont="1" applyFill="1" applyBorder="1" applyAlignment="1" applyProtection="1">
      <alignment horizontal="right" wrapText="1"/>
    </xf>
    <xf numFmtId="0" fontId="22" fillId="0" borderId="0" xfId="59" applyFont="1" applyFill="1" applyBorder="1" applyAlignment="1" applyProtection="1">
      <alignment horizontal="center" vertical="center" wrapText="1"/>
    </xf>
    <xf numFmtId="0" fontId="23" fillId="0" borderId="0" xfId="59" applyFont="1" applyFill="1" applyBorder="1" applyAlignment="1" applyProtection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0" xfId="59" applyFont="1" applyFill="1" applyBorder="1" applyAlignment="1" applyProtection="1">
      <alignment vertical="top"/>
    </xf>
    <xf numFmtId="0" fontId="1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left" vertical="center" wrapText="1" indent="2"/>
    </xf>
    <xf numFmtId="0" fontId="8" fillId="0" borderId="7" xfId="0" applyFont="1" applyBorder="1" applyAlignment="1">
      <alignment horizontal="center" vertical="center" wrapText="1"/>
    </xf>
    <xf numFmtId="177" fontId="8" fillId="0" borderId="7" xfId="0" applyNumberFormat="1" applyFont="1" applyBorder="1" applyAlignment="1">
      <alignment horizontal="right" vertical="center"/>
    </xf>
    <xf numFmtId="0" fontId="14" fillId="0" borderId="0" xfId="59" applyFont="1" applyFill="1" applyBorder="1" applyAlignment="1" applyProtection="1">
      <alignment vertical="center"/>
    </xf>
    <xf numFmtId="0" fontId="25" fillId="0" borderId="0" xfId="59" applyFont="1" applyFill="1" applyBorder="1" applyAlignment="1" applyProtection="1">
      <alignment horizontal="center" vertical="center"/>
    </xf>
    <xf numFmtId="0" fontId="26" fillId="0" borderId="0" xfId="59" applyFont="1" applyFill="1" applyBorder="1" applyAlignment="1" applyProtection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59" applyFont="1" applyFill="1" applyBorder="1" applyAlignment="1" applyProtection="1">
      <alignment horizontal="left" vertical="center" wrapText="1"/>
      <protection locked="0"/>
    </xf>
    <xf numFmtId="0" fontId="12" fillId="0" borderId="0" xfId="59" applyFont="1" applyFill="1" applyBorder="1" applyAlignment="1" applyProtection="1">
      <alignment horizontal="left" vertical="center" wrapText="1"/>
    </xf>
    <xf numFmtId="0" fontId="9" fillId="0" borderId="0" xfId="59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4" fillId="0" borderId="0" xfId="59" applyFont="1" applyFill="1" applyBorder="1" applyAlignment="1" applyProtection="1">
      <protection locked="0"/>
    </xf>
    <xf numFmtId="0" fontId="12" fillId="0" borderId="0" xfId="59" applyFont="1" applyFill="1" applyBorder="1" applyAlignment="1" applyProtection="1">
      <protection locked="0"/>
    </xf>
    <xf numFmtId="0" fontId="30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4" fillId="0" borderId="0" xfId="59" applyFont="1" applyFill="1" applyBorder="1" applyAlignment="1" applyProtection="1">
      <alignment horizontal="right" vertical="center"/>
      <protection locked="0"/>
    </xf>
    <xf numFmtId="0" fontId="14" fillId="0" borderId="0" xfId="59" applyFont="1" applyFill="1" applyBorder="1" applyAlignment="1" applyProtection="1">
      <alignment horizontal="right"/>
      <protection locked="0"/>
    </xf>
    <xf numFmtId="0" fontId="31" fillId="0" borderId="0" xfId="59" applyFont="1" applyFill="1" applyBorder="1" applyAlignment="1" applyProtection="1"/>
    <xf numFmtId="0" fontId="10" fillId="0" borderId="0" xfId="59" applyFont="1" applyFill="1" applyBorder="1" applyAlignment="1" applyProtection="1">
      <alignment horizontal="center" vertical="top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NumberStyle" xfId="54"/>
    <cellStyle name="TextStyle" xfId="55"/>
    <cellStyle name="MoneyStyle" xfId="56"/>
    <cellStyle name="TimeStyle" xfId="57"/>
    <cellStyle name="IntegralNumberStyle" xfId="58"/>
    <cellStyle name="Normal" xfId="59"/>
    <cellStyle name="常规 5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pane ySplit="1" topLeftCell="A2" activePane="bottomLeft" state="frozen"/>
      <selection/>
      <selection pane="bottomLeft" activeCell="H24" sqref="H24"/>
    </sheetView>
  </sheetViews>
  <sheetFormatPr defaultColWidth="8.85" defaultRowHeight="15" customHeight="1" outlineLevelCol="3"/>
  <cols>
    <col min="1" max="4" width="35.7083333333333" customWidth="1"/>
  </cols>
  <sheetData>
    <row r="1" s="16" customFormat="1" ht="17" customHeight="1" spans="1:4">
      <c r="A1" s="179" t="s">
        <v>0</v>
      </c>
      <c r="B1" s="31"/>
      <c r="C1" s="31"/>
      <c r="D1" s="102" t="s">
        <v>1</v>
      </c>
    </row>
    <row r="2" s="16" customFormat="1" ht="36" customHeight="1" spans="1:4">
      <c r="A2" s="17" t="s">
        <v>2</v>
      </c>
      <c r="B2" s="180"/>
      <c r="C2" s="180"/>
      <c r="D2" s="180"/>
    </row>
    <row r="3" s="16" customFormat="1" ht="21" customHeight="1" spans="1:4">
      <c r="A3" s="60" t="s">
        <v>3</v>
      </c>
      <c r="B3" s="158"/>
      <c r="C3" s="158"/>
      <c r="D3" s="101" t="s">
        <v>4</v>
      </c>
    </row>
    <row r="4" ht="22.5" customHeight="1" spans="1:4">
      <c r="A4" s="159" t="s">
        <v>5</v>
      </c>
      <c r="B4" s="159"/>
      <c r="C4" s="159" t="s">
        <v>6</v>
      </c>
      <c r="D4" s="159"/>
    </row>
    <row r="5" ht="18.75" customHeight="1" spans="1:4">
      <c r="A5" s="159" t="s">
        <v>7</v>
      </c>
      <c r="B5" s="159" t="s">
        <v>8</v>
      </c>
      <c r="C5" s="159" t="s">
        <v>9</v>
      </c>
      <c r="D5" s="159" t="s">
        <v>8</v>
      </c>
    </row>
    <row r="6" ht="18.75" customHeight="1" spans="1:4">
      <c r="A6" s="159"/>
      <c r="B6" s="159"/>
      <c r="C6" s="159"/>
      <c r="D6" s="159"/>
    </row>
    <row r="7" ht="22.5" customHeight="1" spans="1:4">
      <c r="A7" s="160" t="s">
        <v>10</v>
      </c>
      <c r="B7" s="136">
        <v>80.771148</v>
      </c>
      <c r="C7" s="160" t="str">
        <f>"一"&amp;"、"&amp;"社会保障和就业支出"</f>
        <v>一、社会保障和就业支出</v>
      </c>
      <c r="D7" s="136">
        <v>68.36162</v>
      </c>
    </row>
    <row r="8" ht="22.5" customHeight="1" spans="1:4">
      <c r="A8" s="160" t="s">
        <v>11</v>
      </c>
      <c r="B8" s="136"/>
      <c r="C8" s="160" t="str">
        <f>"二"&amp;"、"&amp;"卫生健康支出"</f>
        <v>二、卫生健康支出</v>
      </c>
      <c r="D8" s="136">
        <v>6.197128</v>
      </c>
    </row>
    <row r="9" ht="22.5" customHeight="1" spans="1:4">
      <c r="A9" s="160" t="s">
        <v>12</v>
      </c>
      <c r="B9" s="136"/>
      <c r="C9" s="160" t="str">
        <f>"三"&amp;"、"&amp;"住房保障支出"</f>
        <v>三、住房保障支出</v>
      </c>
      <c r="D9" s="136">
        <v>6.2124</v>
      </c>
    </row>
    <row r="10" ht="22.5" customHeight="1" spans="1:4">
      <c r="A10" s="160" t="s">
        <v>13</v>
      </c>
      <c r="B10" s="136"/>
      <c r="C10" s="160"/>
      <c r="D10" s="136"/>
    </row>
    <row r="11" ht="22.5" customHeight="1" spans="1:4">
      <c r="A11" s="160" t="s">
        <v>14</v>
      </c>
      <c r="B11" s="136"/>
      <c r="C11" s="160"/>
      <c r="D11" s="136"/>
    </row>
    <row r="12" ht="22.5" customHeight="1" spans="1:4">
      <c r="A12" s="160" t="s">
        <v>15</v>
      </c>
      <c r="B12" s="136"/>
      <c r="C12" s="160"/>
      <c r="D12" s="136"/>
    </row>
    <row r="13" ht="22.5" customHeight="1" spans="1:4">
      <c r="A13" s="160" t="s">
        <v>16</v>
      </c>
      <c r="B13" s="136"/>
      <c r="C13" s="160"/>
      <c r="D13" s="136"/>
    </row>
    <row r="14" ht="22.5" customHeight="1" spans="1:4">
      <c r="A14" s="160" t="s">
        <v>17</v>
      </c>
      <c r="B14" s="136"/>
      <c r="C14" s="160"/>
      <c r="D14" s="136"/>
    </row>
    <row r="15" ht="22.5" customHeight="1" spans="1:4">
      <c r="A15" s="161" t="s">
        <v>18</v>
      </c>
      <c r="B15" s="136"/>
      <c r="C15" s="164"/>
      <c r="D15" s="136"/>
    </row>
    <row r="16" ht="22.5" customHeight="1" spans="1:4">
      <c r="A16" s="161" t="s">
        <v>19</v>
      </c>
      <c r="B16" s="136"/>
      <c r="C16" s="164"/>
      <c r="D16" s="136"/>
    </row>
    <row r="17" ht="22.5" customHeight="1" spans="1:4">
      <c r="A17" s="161"/>
      <c r="B17" s="136"/>
      <c r="C17" s="164"/>
      <c r="D17" s="136"/>
    </row>
    <row r="18" ht="22.5" customHeight="1" spans="1:4">
      <c r="A18" s="162" t="s">
        <v>20</v>
      </c>
      <c r="B18" s="163">
        <v>80.771148</v>
      </c>
      <c r="C18" s="164" t="s">
        <v>21</v>
      </c>
      <c r="D18" s="163">
        <v>80.771148</v>
      </c>
    </row>
    <row r="19" ht="22.5" customHeight="1" spans="1:4">
      <c r="A19" s="161" t="s">
        <v>22</v>
      </c>
      <c r="B19" s="136"/>
      <c r="C19" s="160" t="s">
        <v>23</v>
      </c>
      <c r="D19" s="155"/>
    </row>
    <row r="20" ht="22.5" customHeight="1" spans="1:4">
      <c r="A20" s="162" t="s">
        <v>24</v>
      </c>
      <c r="B20" s="163">
        <v>80.771148</v>
      </c>
      <c r="C20" s="164" t="s">
        <v>25</v>
      </c>
      <c r="D20" s="163">
        <v>80.771148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D1" workbookViewId="0">
      <pane ySplit="1" topLeftCell="A2" activePane="bottomLeft" state="frozen"/>
      <selection/>
      <selection pane="bottomLeft" activeCell="J16" sqref="J16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s="16" customFormat="1" ht="12" customHeight="1" spans="1:20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72"/>
      <c r="P1" s="172"/>
      <c r="Q1" s="172"/>
      <c r="R1" s="172"/>
      <c r="S1" s="177" t="s">
        <v>26</v>
      </c>
      <c r="T1" s="177"/>
    </row>
    <row r="2" s="16" customFormat="1" ht="36" customHeight="1" spans="1:20">
      <c r="A2" s="168" t="s">
        <v>27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20"/>
      <c r="P2" s="20"/>
      <c r="Q2" s="20"/>
      <c r="R2" s="20"/>
      <c r="S2" s="19"/>
      <c r="T2" s="20"/>
    </row>
    <row r="3" s="16" customFormat="1" ht="20.25" customHeight="1" spans="1:20">
      <c r="A3" s="60" t="s">
        <v>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173"/>
      <c r="P3" s="173"/>
      <c r="Q3" s="173"/>
      <c r="R3" s="173"/>
      <c r="S3" s="178" t="s">
        <v>4</v>
      </c>
      <c r="T3" s="178"/>
    </row>
    <row r="4" ht="18.75" customHeight="1" spans="1:20">
      <c r="A4" s="145" t="s">
        <v>28</v>
      </c>
      <c r="B4" s="169" t="s">
        <v>29</v>
      </c>
      <c r="C4" s="169" t="s">
        <v>30</v>
      </c>
      <c r="D4" s="169" t="s">
        <v>31</v>
      </c>
      <c r="E4" s="169"/>
      <c r="F4" s="169"/>
      <c r="G4" s="169"/>
      <c r="H4" s="169"/>
      <c r="I4" s="169"/>
      <c r="J4" s="174"/>
      <c r="K4" s="174"/>
      <c r="L4" s="174"/>
      <c r="M4" s="174"/>
      <c r="N4" s="174"/>
      <c r="O4" s="169" t="s">
        <v>22</v>
      </c>
      <c r="P4" s="169"/>
      <c r="Q4" s="169"/>
      <c r="R4" s="169"/>
      <c r="S4" s="169"/>
      <c r="T4" s="169"/>
    </row>
    <row r="5" ht="18.75" customHeight="1" spans="1:20">
      <c r="A5" s="145"/>
      <c r="B5" s="169"/>
      <c r="C5" s="169"/>
      <c r="D5" s="170" t="s">
        <v>32</v>
      </c>
      <c r="E5" s="170" t="s">
        <v>33</v>
      </c>
      <c r="F5" s="170" t="s">
        <v>34</v>
      </c>
      <c r="G5" s="170" t="s">
        <v>35</v>
      </c>
      <c r="H5" s="170" t="s">
        <v>36</v>
      </c>
      <c r="I5" s="175" t="s">
        <v>37</v>
      </c>
      <c r="J5" s="176"/>
      <c r="K5" s="176"/>
      <c r="L5" s="176"/>
      <c r="M5" s="176"/>
      <c r="N5" s="176"/>
      <c r="O5" s="175" t="s">
        <v>32</v>
      </c>
      <c r="P5" s="175" t="s">
        <v>33</v>
      </c>
      <c r="Q5" s="175" t="s">
        <v>34</v>
      </c>
      <c r="R5" s="175" t="s">
        <v>35</v>
      </c>
      <c r="S5" s="175" t="s">
        <v>36</v>
      </c>
      <c r="T5" s="175" t="s">
        <v>37</v>
      </c>
    </row>
    <row r="6" ht="18.75" customHeight="1" spans="1:20">
      <c r="A6" s="145"/>
      <c r="B6" s="169"/>
      <c r="C6" s="169"/>
      <c r="D6" s="170"/>
      <c r="E6" s="170"/>
      <c r="F6" s="170"/>
      <c r="G6" s="170"/>
      <c r="H6" s="170"/>
      <c r="I6" s="175" t="s">
        <v>32</v>
      </c>
      <c r="J6" s="175" t="s">
        <v>38</v>
      </c>
      <c r="K6" s="175" t="s">
        <v>39</v>
      </c>
      <c r="L6" s="175" t="s">
        <v>40</v>
      </c>
      <c r="M6" s="175" t="s">
        <v>41</v>
      </c>
      <c r="N6" s="175" t="s">
        <v>42</v>
      </c>
      <c r="O6" s="175"/>
      <c r="P6" s="175"/>
      <c r="Q6" s="175"/>
      <c r="R6" s="175"/>
      <c r="S6" s="175"/>
      <c r="T6" s="175"/>
    </row>
    <row r="7" ht="18.75" customHeight="1" spans="1:20">
      <c r="A7" s="171" t="s">
        <v>43</v>
      </c>
      <c r="B7" s="150" t="s">
        <v>44</v>
      </c>
      <c r="C7" s="150" t="s">
        <v>45</v>
      </c>
      <c r="D7" s="150" t="s">
        <v>46</v>
      </c>
      <c r="E7" s="171" t="s">
        <v>47</v>
      </c>
      <c r="F7" s="150" t="s">
        <v>48</v>
      </c>
      <c r="G7" s="150" t="s">
        <v>49</v>
      </c>
      <c r="H7" s="171" t="s">
        <v>50</v>
      </c>
      <c r="I7" s="150" t="s">
        <v>51</v>
      </c>
      <c r="J7" s="150">
        <v>10</v>
      </c>
      <c r="K7" s="150">
        <v>11</v>
      </c>
      <c r="L7" s="150">
        <v>12</v>
      </c>
      <c r="M7" s="150">
        <v>13</v>
      </c>
      <c r="N7" s="150">
        <v>14</v>
      </c>
      <c r="O7" s="150">
        <v>15</v>
      </c>
      <c r="P7" s="150">
        <v>16</v>
      </c>
      <c r="Q7" s="150">
        <v>17</v>
      </c>
      <c r="R7" s="150">
        <v>18</v>
      </c>
      <c r="S7" s="150">
        <v>19</v>
      </c>
      <c r="T7" s="150">
        <v>20</v>
      </c>
    </row>
    <row r="8" ht="20.25" customHeight="1" spans="1:20">
      <c r="A8" s="151" t="s">
        <v>52</v>
      </c>
      <c r="B8" s="151" t="s">
        <v>53</v>
      </c>
      <c r="C8" s="136">
        <v>80.771148</v>
      </c>
      <c r="D8" s="136">
        <v>80.771148</v>
      </c>
      <c r="E8" s="136">
        <v>80.771148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ht="20.25" customHeight="1" spans="1:20">
      <c r="A9" s="152" t="s">
        <v>54</v>
      </c>
      <c r="B9" s="152" t="s">
        <v>53</v>
      </c>
      <c r="C9" s="136">
        <v>80.771148</v>
      </c>
      <c r="D9" s="136">
        <v>80.771148</v>
      </c>
      <c r="E9" s="136">
        <v>80.771148</v>
      </c>
      <c r="F9" s="136"/>
      <c r="G9" s="136"/>
      <c r="H9" s="136"/>
      <c r="I9" s="136"/>
      <c r="J9" s="136"/>
      <c r="K9" s="136"/>
      <c r="L9" s="136"/>
      <c r="M9" s="136"/>
      <c r="N9" s="136"/>
      <c r="O9" s="140"/>
      <c r="P9" s="140"/>
      <c r="Q9" s="140"/>
      <c r="R9" s="140"/>
      <c r="S9" s="140"/>
      <c r="T9" s="140"/>
    </row>
    <row r="10" ht="20.25" customHeight="1" spans="1:20">
      <c r="A10" s="154" t="s">
        <v>30</v>
      </c>
      <c r="B10" s="154"/>
      <c r="C10" s="136">
        <v>80.771148</v>
      </c>
      <c r="D10" s="136">
        <v>80.771148</v>
      </c>
      <c r="E10" s="136">
        <v>80.771148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1"/>
  <sheetViews>
    <sheetView showZeros="0" workbookViewId="0">
      <pane ySplit="1" topLeftCell="A2" activePane="bottomLeft" state="frozen"/>
      <selection/>
      <selection pane="bottomLeft" activeCell="A5" sqref="$A5:$XFD7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65"/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="30" customFormat="1" ht="15.75" customHeight="1" spans="1:1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 t="s">
        <v>55</v>
      </c>
    </row>
    <row r="3" s="30" customFormat="1" ht="28.5" customHeight="1" spans="1:13">
      <c r="A3" s="18" t="s">
        <v>56</v>
      </c>
      <c r="B3" s="18"/>
      <c r="C3" s="18"/>
      <c r="D3" s="18"/>
      <c r="E3" s="19"/>
      <c r="F3" s="19"/>
      <c r="G3" s="19"/>
      <c r="H3" s="19"/>
      <c r="I3" s="19"/>
      <c r="J3" s="19"/>
      <c r="K3" s="19"/>
      <c r="L3" s="19"/>
      <c r="M3" s="19"/>
    </row>
    <row r="4" s="30" customFormat="1" customHeight="1" spans="1:13">
      <c r="A4" s="166" t="s">
        <v>3</v>
      </c>
      <c r="B4" s="167"/>
      <c r="C4" s="35"/>
      <c r="D4" s="35"/>
      <c r="E4" s="35"/>
      <c r="F4" s="35"/>
      <c r="G4" s="35"/>
      <c r="H4" s="35"/>
      <c r="I4" s="35"/>
      <c r="J4" s="35"/>
      <c r="K4" s="61"/>
      <c r="L4" s="61"/>
      <c r="M4" s="107" t="s">
        <v>4</v>
      </c>
    </row>
    <row r="5" ht="18.75" customHeight="1" spans="1:15">
      <c r="A5" s="145" t="s">
        <v>57</v>
      </c>
      <c r="B5" s="145" t="s">
        <v>58</v>
      </c>
      <c r="C5" s="146" t="s">
        <v>30</v>
      </c>
      <c r="D5" s="146" t="s">
        <v>33</v>
      </c>
      <c r="E5" s="146"/>
      <c r="F5" s="146"/>
      <c r="G5" s="145" t="s">
        <v>34</v>
      </c>
      <c r="H5" s="146" t="s">
        <v>35</v>
      </c>
      <c r="I5" s="145" t="s">
        <v>59</v>
      </c>
      <c r="J5" s="146" t="s">
        <v>37</v>
      </c>
      <c r="K5" s="146"/>
      <c r="L5" s="146"/>
      <c r="M5" s="146"/>
      <c r="N5" s="146"/>
      <c r="O5" s="146"/>
    </row>
    <row r="6" ht="18.75" customHeight="1" spans="1:15">
      <c r="A6" s="145"/>
      <c r="B6" s="145"/>
      <c r="C6" s="146"/>
      <c r="D6" s="146" t="s">
        <v>32</v>
      </c>
      <c r="E6" s="146" t="s">
        <v>60</v>
      </c>
      <c r="F6" s="146" t="s">
        <v>61</v>
      </c>
      <c r="G6" s="145"/>
      <c r="H6" s="146"/>
      <c r="I6" s="145"/>
      <c r="J6" s="146" t="s">
        <v>32</v>
      </c>
      <c r="K6" s="146" t="s">
        <v>62</v>
      </c>
      <c r="L6" s="150" t="s">
        <v>63</v>
      </c>
      <c r="M6" s="150" t="s">
        <v>64</v>
      </c>
      <c r="N6" s="150" t="s">
        <v>65</v>
      </c>
      <c r="O6" s="150" t="s">
        <v>66</v>
      </c>
    </row>
    <row r="7" ht="18.75" customHeight="1" spans="1:15">
      <c r="A7" s="150" t="s">
        <v>43</v>
      </c>
      <c r="B7" s="150" t="s">
        <v>44</v>
      </c>
      <c r="C7" s="150" t="s">
        <v>45</v>
      </c>
      <c r="D7" s="150" t="s">
        <v>46</v>
      </c>
      <c r="E7" s="150" t="s">
        <v>47</v>
      </c>
      <c r="F7" s="150" t="s">
        <v>48</v>
      </c>
      <c r="G7" s="150" t="s">
        <v>49</v>
      </c>
      <c r="H7" s="150" t="s">
        <v>50</v>
      </c>
      <c r="I7" s="150" t="s">
        <v>51</v>
      </c>
      <c r="J7" s="150" t="s">
        <v>67</v>
      </c>
      <c r="K7" s="150">
        <v>11</v>
      </c>
      <c r="L7" s="150">
        <v>12</v>
      </c>
      <c r="M7" s="150">
        <v>13</v>
      </c>
      <c r="N7" s="150">
        <v>14</v>
      </c>
      <c r="O7" s="150">
        <v>15</v>
      </c>
    </row>
    <row r="8" ht="20.25" customHeight="1" spans="1:15">
      <c r="A8" s="151" t="s">
        <v>68</v>
      </c>
      <c r="B8" s="151" t="s">
        <v>69</v>
      </c>
      <c r="C8" s="136">
        <v>68.36162</v>
      </c>
      <c r="D8" s="136">
        <v>68.36162</v>
      </c>
      <c r="E8" s="136">
        <v>68.36162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ht="20.25" customHeight="1" spans="1:15">
      <c r="A9" s="152" t="s">
        <v>70</v>
      </c>
      <c r="B9" s="152" t="s">
        <v>71</v>
      </c>
      <c r="C9" s="136">
        <v>7.09512</v>
      </c>
      <c r="D9" s="136">
        <v>7.09512</v>
      </c>
      <c r="E9" s="136">
        <v>7.09512</v>
      </c>
      <c r="F9" s="136"/>
      <c r="G9" s="136"/>
      <c r="H9" s="136"/>
      <c r="I9" s="136"/>
      <c r="J9" s="136"/>
      <c r="K9" s="136"/>
      <c r="L9" s="136"/>
      <c r="M9" s="136"/>
      <c r="N9" s="136"/>
      <c r="O9" s="136"/>
    </row>
    <row r="10" ht="20.25" customHeight="1" spans="1:15">
      <c r="A10" s="153" t="s">
        <v>72</v>
      </c>
      <c r="B10" s="153" t="s">
        <v>73</v>
      </c>
      <c r="C10" s="136">
        <v>7.09512</v>
      </c>
      <c r="D10" s="136">
        <v>7.09512</v>
      </c>
      <c r="E10" s="136">
        <v>7.09512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</row>
    <row r="11" ht="20.25" customHeight="1" spans="1:15">
      <c r="A11" s="152" t="s">
        <v>74</v>
      </c>
      <c r="B11" s="152" t="s">
        <v>75</v>
      </c>
      <c r="C11" s="136">
        <v>61.2665</v>
      </c>
      <c r="D11" s="136">
        <v>61.2665</v>
      </c>
      <c r="E11" s="136">
        <v>61.2665</v>
      </c>
      <c r="F11" s="136"/>
      <c r="G11" s="136"/>
      <c r="H11" s="136"/>
      <c r="I11" s="136"/>
      <c r="J11" s="136"/>
      <c r="K11" s="136"/>
      <c r="L11" s="136"/>
      <c r="M11" s="136"/>
      <c r="N11" s="136"/>
      <c r="O11" s="136"/>
    </row>
    <row r="12" ht="20.25" customHeight="1" spans="1:15">
      <c r="A12" s="153" t="s">
        <v>76</v>
      </c>
      <c r="B12" s="153" t="s">
        <v>77</v>
      </c>
      <c r="C12" s="136">
        <v>61.2665</v>
      </c>
      <c r="D12" s="136">
        <v>61.2665</v>
      </c>
      <c r="E12" s="136">
        <v>61.2665</v>
      </c>
      <c r="F12" s="136"/>
      <c r="G12" s="136"/>
      <c r="H12" s="136"/>
      <c r="I12" s="136"/>
      <c r="J12" s="136"/>
      <c r="K12" s="136"/>
      <c r="L12" s="136"/>
      <c r="M12" s="136"/>
      <c r="N12" s="136"/>
      <c r="O12" s="136"/>
    </row>
    <row r="13" ht="20.25" customHeight="1" spans="1:15">
      <c r="A13" s="151" t="s">
        <v>78</v>
      </c>
      <c r="B13" s="151" t="s">
        <v>79</v>
      </c>
      <c r="C13" s="136">
        <v>6.197128</v>
      </c>
      <c r="D13" s="136">
        <v>6.197128</v>
      </c>
      <c r="E13" s="136">
        <v>6.197128</v>
      </c>
      <c r="F13" s="136"/>
      <c r="G13" s="136"/>
      <c r="H13" s="136"/>
      <c r="I13" s="136"/>
      <c r="J13" s="136"/>
      <c r="K13" s="136"/>
      <c r="L13" s="136"/>
      <c r="M13" s="136"/>
      <c r="N13" s="136"/>
      <c r="O13" s="136"/>
    </row>
    <row r="14" ht="20.25" customHeight="1" spans="1:15">
      <c r="A14" s="152" t="s">
        <v>80</v>
      </c>
      <c r="B14" s="152" t="s">
        <v>81</v>
      </c>
      <c r="C14" s="136">
        <v>6.197128</v>
      </c>
      <c r="D14" s="136">
        <v>6.197128</v>
      </c>
      <c r="E14" s="136">
        <v>6.197128</v>
      </c>
      <c r="F14" s="136"/>
      <c r="G14" s="136"/>
      <c r="H14" s="136"/>
      <c r="I14" s="136"/>
      <c r="J14" s="136"/>
      <c r="K14" s="136"/>
      <c r="L14" s="136"/>
      <c r="M14" s="136"/>
      <c r="N14" s="136"/>
      <c r="O14" s="136"/>
    </row>
    <row r="15" ht="20.25" customHeight="1" spans="1:15">
      <c r="A15" s="153" t="s">
        <v>82</v>
      </c>
      <c r="B15" s="153" t="s">
        <v>83</v>
      </c>
      <c r="C15" s="136">
        <v>3.680594</v>
      </c>
      <c r="D15" s="136">
        <v>3.680594</v>
      </c>
      <c r="E15" s="136">
        <v>3.680594</v>
      </c>
      <c r="F15" s="136"/>
      <c r="G15" s="136"/>
      <c r="H15" s="136"/>
      <c r="I15" s="136"/>
      <c r="J15" s="136"/>
      <c r="K15" s="136"/>
      <c r="L15" s="136"/>
      <c r="M15" s="136"/>
      <c r="N15" s="136"/>
      <c r="O15" s="136"/>
    </row>
    <row r="16" ht="20.25" customHeight="1" spans="1:15">
      <c r="A16" s="153" t="s">
        <v>84</v>
      </c>
      <c r="B16" s="153" t="s">
        <v>85</v>
      </c>
      <c r="C16" s="136">
        <v>2.217225</v>
      </c>
      <c r="D16" s="136">
        <v>2.217225</v>
      </c>
      <c r="E16" s="136">
        <v>2.217225</v>
      </c>
      <c r="F16" s="136"/>
      <c r="G16" s="136"/>
      <c r="H16" s="136"/>
      <c r="I16" s="136"/>
      <c r="J16" s="136"/>
      <c r="K16" s="136"/>
      <c r="L16" s="136"/>
      <c r="M16" s="136"/>
      <c r="N16" s="136"/>
      <c r="O16" s="136"/>
    </row>
    <row r="17" ht="20.25" customHeight="1" spans="1:15">
      <c r="A17" s="153" t="s">
        <v>86</v>
      </c>
      <c r="B17" s="153" t="s">
        <v>87</v>
      </c>
      <c r="C17" s="136">
        <v>0.299309</v>
      </c>
      <c r="D17" s="136">
        <v>0.299309</v>
      </c>
      <c r="E17" s="136">
        <v>0.299309</v>
      </c>
      <c r="F17" s="136"/>
      <c r="G17" s="136"/>
      <c r="H17" s="136"/>
      <c r="I17" s="136"/>
      <c r="J17" s="136"/>
      <c r="K17" s="136"/>
      <c r="L17" s="136"/>
      <c r="M17" s="136"/>
      <c r="N17" s="136"/>
      <c r="O17" s="136"/>
    </row>
    <row r="18" ht="20.25" customHeight="1" spans="1:15">
      <c r="A18" s="151" t="s">
        <v>88</v>
      </c>
      <c r="B18" s="151" t="s">
        <v>89</v>
      </c>
      <c r="C18" s="136">
        <v>6.2124</v>
      </c>
      <c r="D18" s="136">
        <v>6.2124</v>
      </c>
      <c r="E18" s="136">
        <v>6.2124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</row>
    <row r="19" ht="20.25" customHeight="1" spans="1:15">
      <c r="A19" s="152" t="s">
        <v>90</v>
      </c>
      <c r="B19" s="152" t="s">
        <v>91</v>
      </c>
      <c r="C19" s="136">
        <v>6.2124</v>
      </c>
      <c r="D19" s="136">
        <v>6.2124</v>
      </c>
      <c r="E19" s="136">
        <v>6.2124</v>
      </c>
      <c r="F19" s="136"/>
      <c r="G19" s="136"/>
      <c r="H19" s="136"/>
      <c r="I19" s="136"/>
      <c r="J19" s="136"/>
      <c r="K19" s="136"/>
      <c r="L19" s="136"/>
      <c r="M19" s="136"/>
      <c r="N19" s="136"/>
      <c r="O19" s="136"/>
    </row>
    <row r="20" ht="20.25" customHeight="1" spans="1:15">
      <c r="A20" s="153" t="s">
        <v>92</v>
      </c>
      <c r="B20" s="153" t="s">
        <v>93</v>
      </c>
      <c r="C20" s="136">
        <v>6.2124</v>
      </c>
      <c r="D20" s="136">
        <v>6.2124</v>
      </c>
      <c r="E20" s="136">
        <v>6.2124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</row>
    <row r="21" ht="20.25" customHeight="1" spans="1:15">
      <c r="A21" s="154" t="s">
        <v>94</v>
      </c>
      <c r="B21" s="154"/>
      <c r="C21" s="136">
        <v>80.771148</v>
      </c>
      <c r="D21" s="136">
        <v>80.771148</v>
      </c>
      <c r="E21" s="136">
        <v>80.771148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</row>
  </sheetData>
  <mergeCells count="11">
    <mergeCell ref="A3:M3"/>
    <mergeCell ref="A4:J4"/>
    <mergeCell ref="D5:F5"/>
    <mergeCell ref="J5:O5"/>
    <mergeCell ref="A21:B2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pane ySplit="1" topLeftCell="A2" activePane="bottomLeft" state="frozen"/>
      <selection/>
      <selection pane="bottomLeft" activeCell="H14" sqref="H14"/>
    </sheetView>
  </sheetViews>
  <sheetFormatPr defaultColWidth="8.85" defaultRowHeight="15" customHeight="1" outlineLevelCol="3"/>
  <cols>
    <col min="1" max="4" width="35.7083333333333" customWidth="1"/>
  </cols>
  <sheetData>
    <row r="1" s="16" customFormat="1" ht="14.25" customHeight="1" spans="1:4">
      <c r="A1" s="156"/>
      <c r="B1" s="156"/>
      <c r="C1" s="156"/>
      <c r="D1" s="101" t="s">
        <v>95</v>
      </c>
    </row>
    <row r="2" s="16" customFormat="1" ht="31.5" customHeight="1" spans="1:4">
      <c r="A2" s="17" t="s">
        <v>96</v>
      </c>
      <c r="B2" s="157"/>
      <c r="C2" s="157"/>
      <c r="D2" s="157"/>
    </row>
    <row r="3" s="16" customFormat="1" ht="17.25" customHeight="1" spans="1:4">
      <c r="A3" s="111" t="s">
        <v>3</v>
      </c>
      <c r="B3" s="158"/>
      <c r="C3" s="158"/>
      <c r="D3" s="102" t="s">
        <v>4</v>
      </c>
    </row>
    <row r="4" ht="22.5" customHeight="1" spans="1:4">
      <c r="A4" s="159" t="s">
        <v>5</v>
      </c>
      <c r="B4" s="159"/>
      <c r="C4" s="159" t="s">
        <v>6</v>
      </c>
      <c r="D4" s="159"/>
    </row>
    <row r="5" ht="18.75" customHeight="1" spans="1:4">
      <c r="A5" s="159" t="s">
        <v>7</v>
      </c>
      <c r="B5" s="159" t="s">
        <v>97</v>
      </c>
      <c r="C5" s="159" t="s">
        <v>98</v>
      </c>
      <c r="D5" s="159" t="s">
        <v>97</v>
      </c>
    </row>
    <row r="6" ht="18.75" customHeight="1" spans="1:4">
      <c r="A6" s="159"/>
      <c r="B6" s="159"/>
      <c r="C6" s="159"/>
      <c r="D6" s="159"/>
    </row>
    <row r="7" ht="22.5" customHeight="1" spans="1:4">
      <c r="A7" s="160" t="s">
        <v>99</v>
      </c>
      <c r="B7" s="136">
        <v>80.771148</v>
      </c>
      <c r="C7" s="160" t="s">
        <v>100</v>
      </c>
      <c r="D7" s="136">
        <v>80.771148</v>
      </c>
    </row>
    <row r="8" ht="22.5" customHeight="1" spans="1:4">
      <c r="A8" s="160" t="s">
        <v>101</v>
      </c>
      <c r="B8" s="136">
        <v>80.771148</v>
      </c>
      <c r="C8" s="160" t="str">
        <f>"（"&amp;"一"&amp;"）"&amp;"社会保障和就业支出"</f>
        <v>（一）社会保障和就业支出</v>
      </c>
      <c r="D8" s="136">
        <v>68.36162</v>
      </c>
    </row>
    <row r="9" ht="22.5" customHeight="1" spans="1:4">
      <c r="A9" s="160" t="s">
        <v>102</v>
      </c>
      <c r="B9" s="136"/>
      <c r="C9" s="160" t="str">
        <f>"（"&amp;"二"&amp;"）"&amp;"卫生健康支出"</f>
        <v>（二）卫生健康支出</v>
      </c>
      <c r="D9" s="136">
        <v>6.197128</v>
      </c>
    </row>
    <row r="10" ht="22.5" customHeight="1" spans="1:4">
      <c r="A10" s="160" t="s">
        <v>103</v>
      </c>
      <c r="B10" s="136"/>
      <c r="C10" s="160" t="str">
        <f>"（"&amp;"三"&amp;"）"&amp;"住房保障支出"</f>
        <v>（三）住房保障支出</v>
      </c>
      <c r="D10" s="136">
        <v>6.2124</v>
      </c>
    </row>
    <row r="11" ht="22.5" customHeight="1" spans="1:4">
      <c r="A11" s="160" t="s">
        <v>104</v>
      </c>
      <c r="B11" s="136"/>
      <c r="C11" s="160"/>
      <c r="D11" s="136"/>
    </row>
    <row r="12" ht="22.5" customHeight="1" spans="1:4">
      <c r="A12" s="160" t="s">
        <v>101</v>
      </c>
      <c r="B12" s="136"/>
      <c r="C12" s="160"/>
      <c r="D12" s="136"/>
    </row>
    <row r="13" ht="22.5" customHeight="1" spans="1:4">
      <c r="A13" s="160" t="s">
        <v>102</v>
      </c>
      <c r="B13" s="136"/>
      <c r="C13" s="160"/>
      <c r="D13" s="136"/>
    </row>
    <row r="14" ht="22.5" customHeight="1" spans="1:4">
      <c r="A14" s="160" t="s">
        <v>103</v>
      </c>
      <c r="B14" s="136"/>
      <c r="C14" s="160"/>
      <c r="D14" s="136"/>
    </row>
    <row r="15" ht="22.5" customHeight="1" spans="1:4">
      <c r="A15" s="161"/>
      <c r="B15" s="136"/>
      <c r="C15" s="160" t="s">
        <v>105</v>
      </c>
      <c r="D15" s="136"/>
    </row>
    <row r="16" ht="22.5" customHeight="1" spans="1:4">
      <c r="A16" s="162" t="s">
        <v>106</v>
      </c>
      <c r="B16" s="163">
        <v>80.771148</v>
      </c>
      <c r="C16" s="164" t="s">
        <v>107</v>
      </c>
      <c r="D16" s="163">
        <v>80.771148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F12" sqref="F12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s="30" customFormat="1" ht="12" customHeight="1" spans="1:7">
      <c r="A1" s="104"/>
      <c r="B1" s="104"/>
      <c r="D1" s="149"/>
      <c r="F1" s="32"/>
      <c r="G1" s="32" t="s">
        <v>108</v>
      </c>
    </row>
    <row r="2" s="30" customFormat="1" ht="39" customHeight="1" spans="1:7">
      <c r="A2" s="109" t="s">
        <v>109</v>
      </c>
      <c r="B2" s="109"/>
      <c r="C2" s="109"/>
      <c r="D2" s="109"/>
      <c r="E2" s="110"/>
      <c r="F2" s="110"/>
      <c r="G2" s="110"/>
    </row>
    <row r="3" s="30" customFormat="1" ht="18" customHeight="1" spans="1:7">
      <c r="A3" s="111" t="s">
        <v>3</v>
      </c>
      <c r="B3" s="104"/>
      <c r="F3" s="107"/>
      <c r="G3" s="107" t="s">
        <v>4</v>
      </c>
    </row>
    <row r="4" ht="18.75" customHeight="1" spans="1:7">
      <c r="A4" s="145" t="s">
        <v>110</v>
      </c>
      <c r="B4" s="145" t="s">
        <v>58</v>
      </c>
      <c r="C4" s="146" t="s">
        <v>30</v>
      </c>
      <c r="D4" s="146" t="s">
        <v>60</v>
      </c>
      <c r="E4" s="146"/>
      <c r="F4" s="146"/>
      <c r="G4" s="145" t="s">
        <v>61</v>
      </c>
    </row>
    <row r="5" ht="18.75" customHeight="1" spans="1:7">
      <c r="A5" s="145" t="s">
        <v>57</v>
      </c>
      <c r="B5" s="145" t="s">
        <v>58</v>
      </c>
      <c r="C5" s="146"/>
      <c r="D5" s="146" t="s">
        <v>32</v>
      </c>
      <c r="E5" s="146" t="s">
        <v>111</v>
      </c>
      <c r="F5" s="146" t="s">
        <v>112</v>
      </c>
      <c r="G5" s="145"/>
    </row>
    <row r="6" ht="18.75" customHeight="1" spans="1:7">
      <c r="A6" s="150" t="s">
        <v>43</v>
      </c>
      <c r="B6" s="150" t="s">
        <v>44</v>
      </c>
      <c r="C6" s="150" t="s">
        <v>45</v>
      </c>
      <c r="D6" s="150" t="s">
        <v>46</v>
      </c>
      <c r="E6" s="150" t="s">
        <v>47</v>
      </c>
      <c r="F6" s="150" t="s">
        <v>48</v>
      </c>
      <c r="G6" s="150" t="s">
        <v>49</v>
      </c>
    </row>
    <row r="7" ht="20.25" customHeight="1" spans="1:7">
      <c r="A7" s="151" t="s">
        <v>68</v>
      </c>
      <c r="B7" s="151" t="s">
        <v>69</v>
      </c>
      <c r="C7" s="136">
        <v>68.36162</v>
      </c>
      <c r="D7" s="136">
        <v>68.36162</v>
      </c>
      <c r="E7" s="136">
        <v>60.80162</v>
      </c>
      <c r="F7" s="136">
        <v>7.56</v>
      </c>
      <c r="G7" s="136"/>
    </row>
    <row r="8" ht="20.25" customHeight="1" spans="1:7">
      <c r="A8" s="152" t="s">
        <v>70</v>
      </c>
      <c r="B8" s="152" t="s">
        <v>71</v>
      </c>
      <c r="C8" s="136">
        <v>7.09512</v>
      </c>
      <c r="D8" s="136">
        <v>7.09512</v>
      </c>
      <c r="E8" s="136">
        <v>7.09512</v>
      </c>
      <c r="F8" s="136"/>
      <c r="G8" s="136"/>
    </row>
    <row r="9" ht="20.25" customHeight="1" spans="1:7">
      <c r="A9" s="153" t="s">
        <v>72</v>
      </c>
      <c r="B9" s="153" t="s">
        <v>73</v>
      </c>
      <c r="C9" s="136">
        <v>7.09512</v>
      </c>
      <c r="D9" s="136">
        <v>7.09512</v>
      </c>
      <c r="E9" s="136">
        <v>7.09512</v>
      </c>
      <c r="F9" s="136"/>
      <c r="G9" s="136"/>
    </row>
    <row r="10" ht="20.25" customHeight="1" spans="1:7">
      <c r="A10" s="152" t="s">
        <v>74</v>
      </c>
      <c r="B10" s="152" t="s">
        <v>75</v>
      </c>
      <c r="C10" s="136">
        <v>61.2665</v>
      </c>
      <c r="D10" s="136">
        <v>61.2665</v>
      </c>
      <c r="E10" s="136">
        <v>53.7065</v>
      </c>
      <c r="F10" s="136">
        <v>7.56</v>
      </c>
      <c r="G10" s="136"/>
    </row>
    <row r="11" ht="20.25" customHeight="1" spans="1:7">
      <c r="A11" s="153" t="s">
        <v>76</v>
      </c>
      <c r="B11" s="153" t="s">
        <v>77</v>
      </c>
      <c r="C11" s="136">
        <v>61.2665</v>
      </c>
      <c r="D11" s="136">
        <v>61.2665</v>
      </c>
      <c r="E11" s="136">
        <v>53.7065</v>
      </c>
      <c r="F11" s="136">
        <v>7.56</v>
      </c>
      <c r="G11" s="136"/>
    </row>
    <row r="12" ht="20.25" customHeight="1" spans="1:7">
      <c r="A12" s="151" t="s">
        <v>78</v>
      </c>
      <c r="B12" s="151" t="s">
        <v>79</v>
      </c>
      <c r="C12" s="136">
        <v>6.197128</v>
      </c>
      <c r="D12" s="136">
        <v>6.197128</v>
      </c>
      <c r="E12" s="136">
        <v>6.197128</v>
      </c>
      <c r="F12" s="136"/>
      <c r="G12" s="136"/>
    </row>
    <row r="13" ht="20.25" customHeight="1" spans="1:7">
      <c r="A13" s="152" t="s">
        <v>80</v>
      </c>
      <c r="B13" s="152" t="s">
        <v>81</v>
      </c>
      <c r="C13" s="136">
        <v>6.197128</v>
      </c>
      <c r="D13" s="136">
        <v>6.197128</v>
      </c>
      <c r="E13" s="136">
        <v>6.197128</v>
      </c>
      <c r="F13" s="136"/>
      <c r="G13" s="136"/>
    </row>
    <row r="14" ht="20.25" customHeight="1" spans="1:7">
      <c r="A14" s="153" t="s">
        <v>82</v>
      </c>
      <c r="B14" s="153" t="s">
        <v>83</v>
      </c>
      <c r="C14" s="136">
        <v>3.680594</v>
      </c>
      <c r="D14" s="136">
        <v>3.680594</v>
      </c>
      <c r="E14" s="136">
        <v>3.680594</v>
      </c>
      <c r="F14" s="136"/>
      <c r="G14" s="136"/>
    </row>
    <row r="15" ht="20.25" customHeight="1" spans="1:7">
      <c r="A15" s="153" t="s">
        <v>84</v>
      </c>
      <c r="B15" s="153" t="s">
        <v>85</v>
      </c>
      <c r="C15" s="136">
        <v>2.217225</v>
      </c>
      <c r="D15" s="136">
        <v>2.217225</v>
      </c>
      <c r="E15" s="136">
        <v>2.217225</v>
      </c>
      <c r="F15" s="136"/>
      <c r="G15" s="136"/>
    </row>
    <row r="16" ht="20.25" customHeight="1" spans="1:7">
      <c r="A16" s="153" t="s">
        <v>86</v>
      </c>
      <c r="B16" s="153" t="s">
        <v>87</v>
      </c>
      <c r="C16" s="136">
        <v>0.299309</v>
      </c>
      <c r="D16" s="136">
        <v>0.299309</v>
      </c>
      <c r="E16" s="136">
        <v>0.299309</v>
      </c>
      <c r="F16" s="136"/>
      <c r="G16" s="136"/>
    </row>
    <row r="17" ht="20.25" customHeight="1" spans="1:7">
      <c r="A17" s="151" t="s">
        <v>88</v>
      </c>
      <c r="B17" s="151" t="s">
        <v>89</v>
      </c>
      <c r="C17" s="136">
        <v>6.2124</v>
      </c>
      <c r="D17" s="136">
        <v>6.2124</v>
      </c>
      <c r="E17" s="136">
        <v>6.2124</v>
      </c>
      <c r="F17" s="136"/>
      <c r="G17" s="136"/>
    </row>
    <row r="18" ht="20.25" customHeight="1" spans="1:7">
      <c r="A18" s="152" t="s">
        <v>90</v>
      </c>
      <c r="B18" s="152" t="s">
        <v>91</v>
      </c>
      <c r="C18" s="136">
        <v>6.2124</v>
      </c>
      <c r="D18" s="136">
        <v>6.2124</v>
      </c>
      <c r="E18" s="136">
        <v>6.2124</v>
      </c>
      <c r="F18" s="136"/>
      <c r="G18" s="136"/>
    </row>
    <row r="19" ht="20.25" customHeight="1" spans="1:7">
      <c r="A19" s="153" t="s">
        <v>92</v>
      </c>
      <c r="B19" s="153" t="s">
        <v>93</v>
      </c>
      <c r="C19" s="136">
        <v>6.2124</v>
      </c>
      <c r="D19" s="136">
        <v>6.2124</v>
      </c>
      <c r="E19" s="136">
        <v>6.2124</v>
      </c>
      <c r="F19" s="136"/>
      <c r="G19" s="136"/>
    </row>
    <row r="20" ht="20.25" customHeight="1" spans="1:7">
      <c r="A20" s="154" t="s">
        <v>94</v>
      </c>
      <c r="B20" s="154"/>
      <c r="C20" s="155">
        <v>80.771148</v>
      </c>
      <c r="D20" s="155">
        <v>80.771148</v>
      </c>
      <c r="E20" s="155">
        <v>73.211148</v>
      </c>
      <c r="F20" s="155">
        <v>7.56</v>
      </c>
      <c r="G20" s="155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ySplit="1" topLeftCell="A2" activePane="bottomLeft" state="frozen"/>
      <selection/>
      <selection pane="bottomLeft" activeCell="E29" sqref="E29"/>
    </sheetView>
  </sheetViews>
  <sheetFormatPr defaultColWidth="8.85" defaultRowHeight="15" customHeight="1" outlineLevelRow="6" outlineLevelCol="5"/>
  <cols>
    <col min="1" max="6" width="28.575" customWidth="1"/>
  </cols>
  <sheetData>
    <row r="1" s="30" customFormat="1" ht="12" customHeight="1" spans="1:6">
      <c r="A1" s="141"/>
      <c r="B1" s="141"/>
      <c r="C1" s="37"/>
      <c r="F1" s="142" t="s">
        <v>113</v>
      </c>
    </row>
    <row r="2" s="30" customFormat="1" ht="25.5" customHeight="1" spans="1:6">
      <c r="A2" s="143" t="s">
        <v>114</v>
      </c>
      <c r="B2" s="143"/>
      <c r="C2" s="143"/>
      <c r="D2" s="143"/>
      <c r="E2" s="144"/>
      <c r="F2" s="144"/>
    </row>
    <row r="3" s="30" customFormat="1" ht="15.75" customHeight="1" spans="1:6">
      <c r="A3" s="111" t="s">
        <v>3</v>
      </c>
      <c r="B3" s="141"/>
      <c r="C3" s="37"/>
      <c r="F3" s="142" t="s">
        <v>115</v>
      </c>
    </row>
    <row r="4" ht="18.75" customHeight="1" spans="1:6">
      <c r="A4" s="145" t="s">
        <v>116</v>
      </c>
      <c r="B4" s="146" t="s">
        <v>117</v>
      </c>
      <c r="C4" s="146" t="s">
        <v>118</v>
      </c>
      <c r="D4" s="146"/>
      <c r="E4" s="146"/>
      <c r="F4" s="146" t="s">
        <v>119</v>
      </c>
    </row>
    <row r="5" ht="18.75" customHeight="1" spans="1:6">
      <c r="A5" s="145"/>
      <c r="B5" s="146"/>
      <c r="C5" s="146" t="s">
        <v>32</v>
      </c>
      <c r="D5" s="146" t="s">
        <v>120</v>
      </c>
      <c r="E5" s="146" t="s">
        <v>121</v>
      </c>
      <c r="F5" s="146"/>
    </row>
    <row r="6" ht="18.75" customHeight="1" spans="1:6">
      <c r="A6" s="147" t="s">
        <v>44</v>
      </c>
      <c r="B6" s="148" t="s">
        <v>45</v>
      </c>
      <c r="C6" s="147" t="s">
        <v>46</v>
      </c>
      <c r="D6" s="147" t="s">
        <v>47</v>
      </c>
      <c r="E6" s="147" t="s">
        <v>48</v>
      </c>
      <c r="F6" s="147">
        <v>7</v>
      </c>
    </row>
    <row r="7" ht="20.25" customHeight="1" spans="1:6">
      <c r="A7" s="136">
        <v>0.0997</v>
      </c>
      <c r="B7" s="136"/>
      <c r="C7" s="136"/>
      <c r="D7" s="136"/>
      <c r="E7" s="136"/>
      <c r="F7" s="136">
        <v>0.0997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I1" workbookViewId="0">
      <pane ySplit="1" topLeftCell="A2" activePane="bottomLeft" state="frozen"/>
      <selection/>
      <selection pane="bottomLeft" activeCell="F14" sqref="F1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s="30" customFormat="1" ht="12" customHeight="1" spans="1:24">
      <c r="A1" s="104"/>
      <c r="B1" s="104"/>
      <c r="C1" s="104"/>
      <c r="D1" s="104"/>
      <c r="E1" s="104"/>
      <c r="F1" s="104"/>
      <c r="G1" s="104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139" t="s">
        <v>122</v>
      </c>
    </row>
    <row r="2" s="30" customFormat="1" ht="39" customHeight="1" spans="1:24">
      <c r="A2" s="109" t="s">
        <v>123</v>
      </c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</row>
    <row r="3" s="30" customFormat="1" ht="18" customHeight="1" spans="1:24">
      <c r="A3" s="111" t="s">
        <v>3</v>
      </c>
      <c r="B3" s="104"/>
      <c r="C3" s="104"/>
      <c r="D3" s="104"/>
      <c r="E3" s="104"/>
      <c r="F3" s="104"/>
      <c r="G3" s="104"/>
      <c r="R3" s="37"/>
      <c r="S3" s="37"/>
      <c r="T3" s="37"/>
      <c r="U3" s="37"/>
      <c r="V3" s="37"/>
      <c r="W3" s="37"/>
      <c r="X3" s="36" t="s">
        <v>4</v>
      </c>
    </row>
    <row r="4" ht="18.75" customHeight="1" spans="1:24">
      <c r="A4" s="132" t="s">
        <v>124</v>
      </c>
      <c r="B4" s="132" t="s">
        <v>125</v>
      </c>
      <c r="C4" s="132" t="s">
        <v>126</v>
      </c>
      <c r="D4" s="132" t="s">
        <v>127</v>
      </c>
      <c r="E4" s="132" t="s">
        <v>128</v>
      </c>
      <c r="F4" s="132" t="s">
        <v>129</v>
      </c>
      <c r="G4" s="132" t="s">
        <v>130</v>
      </c>
      <c r="H4" s="133" t="s">
        <v>30</v>
      </c>
      <c r="I4" s="133" t="s">
        <v>131</v>
      </c>
      <c r="J4" s="132"/>
      <c r="K4" s="132"/>
      <c r="L4" s="132"/>
      <c r="M4" s="132"/>
      <c r="N4" s="132"/>
      <c r="O4" s="132" t="s">
        <v>132</v>
      </c>
      <c r="P4" s="132"/>
      <c r="Q4" s="132"/>
      <c r="R4" s="132" t="s">
        <v>36</v>
      </c>
      <c r="S4" s="132" t="s">
        <v>37</v>
      </c>
      <c r="T4" s="132"/>
      <c r="U4" s="132"/>
      <c r="V4" s="132"/>
      <c r="W4" s="132"/>
      <c r="X4" s="132"/>
    </row>
    <row r="5" ht="18.75" customHeight="1" spans="1:24">
      <c r="A5" s="132"/>
      <c r="B5" s="132"/>
      <c r="C5" s="132"/>
      <c r="D5" s="132"/>
      <c r="E5" s="132"/>
      <c r="F5" s="132"/>
      <c r="G5" s="132"/>
      <c r="H5" s="133" t="s">
        <v>133</v>
      </c>
      <c r="I5" s="133" t="s">
        <v>134</v>
      </c>
      <c r="J5" s="133"/>
      <c r="K5" s="132" t="s">
        <v>34</v>
      </c>
      <c r="L5" s="132" t="s">
        <v>35</v>
      </c>
      <c r="M5" s="132"/>
      <c r="N5" s="132"/>
      <c r="O5" s="132" t="s">
        <v>132</v>
      </c>
      <c r="P5" s="132" t="s">
        <v>34</v>
      </c>
      <c r="Q5" s="132" t="s">
        <v>35</v>
      </c>
      <c r="R5" s="132" t="s">
        <v>36</v>
      </c>
      <c r="S5" s="132" t="s">
        <v>37</v>
      </c>
      <c r="T5" s="132" t="s">
        <v>38</v>
      </c>
      <c r="U5" s="132" t="s">
        <v>39</v>
      </c>
      <c r="V5" s="132" t="s">
        <v>40</v>
      </c>
      <c r="W5" s="132" t="s">
        <v>41</v>
      </c>
      <c r="X5" s="132" t="s">
        <v>42</v>
      </c>
    </row>
    <row r="6" ht="18.75" customHeight="1" spans="1:24">
      <c r="A6" s="132"/>
      <c r="B6" s="132"/>
      <c r="C6" s="132"/>
      <c r="D6" s="132"/>
      <c r="E6" s="132"/>
      <c r="F6" s="132"/>
      <c r="G6" s="132"/>
      <c r="H6" s="133"/>
      <c r="I6" s="133" t="s">
        <v>135</v>
      </c>
      <c r="J6" s="132" t="s">
        <v>136</v>
      </c>
      <c r="K6" s="132" t="s">
        <v>137</v>
      </c>
      <c r="L6" s="132" t="s">
        <v>138</v>
      </c>
      <c r="M6" s="132" t="s">
        <v>139</v>
      </c>
      <c r="N6" s="132" t="s">
        <v>140</v>
      </c>
      <c r="O6" s="132" t="s">
        <v>33</v>
      </c>
      <c r="P6" s="132" t="s">
        <v>34</v>
      </c>
      <c r="Q6" s="132" t="s">
        <v>35</v>
      </c>
      <c r="R6" s="132"/>
      <c r="S6" s="132" t="s">
        <v>32</v>
      </c>
      <c r="T6" s="132" t="s">
        <v>38</v>
      </c>
      <c r="U6" s="132" t="s">
        <v>39</v>
      </c>
      <c r="V6" s="132" t="s">
        <v>40</v>
      </c>
      <c r="W6" s="132" t="s">
        <v>41</v>
      </c>
      <c r="X6" s="132" t="s">
        <v>42</v>
      </c>
    </row>
    <row r="7" ht="22.65" customHeight="1" spans="1:24">
      <c r="A7" s="132"/>
      <c r="B7" s="132"/>
      <c r="C7" s="132"/>
      <c r="D7" s="132"/>
      <c r="E7" s="132"/>
      <c r="F7" s="132"/>
      <c r="G7" s="132"/>
      <c r="H7" s="133"/>
      <c r="I7" s="133" t="s">
        <v>32</v>
      </c>
      <c r="J7" s="132" t="s">
        <v>136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ht="18.75" customHeight="1" spans="1:24">
      <c r="A8" s="133" t="s">
        <v>43</v>
      </c>
      <c r="B8" s="133">
        <v>2</v>
      </c>
      <c r="C8" s="133">
        <v>3</v>
      </c>
      <c r="D8" s="133">
        <v>4</v>
      </c>
      <c r="E8" s="133">
        <v>5</v>
      </c>
      <c r="F8" s="133">
        <v>6</v>
      </c>
      <c r="G8" s="133">
        <v>7</v>
      </c>
      <c r="H8" s="133">
        <v>8</v>
      </c>
      <c r="I8" s="133">
        <v>9</v>
      </c>
      <c r="J8" s="133">
        <v>10</v>
      </c>
      <c r="K8" s="133">
        <v>11</v>
      </c>
      <c r="L8" s="133">
        <v>12</v>
      </c>
      <c r="M8" s="133">
        <v>13</v>
      </c>
      <c r="N8" s="133">
        <v>14</v>
      </c>
      <c r="O8" s="133">
        <v>15</v>
      </c>
      <c r="P8" s="133">
        <v>16</v>
      </c>
      <c r="Q8" s="133">
        <v>17</v>
      </c>
      <c r="R8" s="133">
        <v>18</v>
      </c>
      <c r="S8" s="133">
        <v>19</v>
      </c>
      <c r="T8" s="133">
        <v>20</v>
      </c>
      <c r="U8" s="133">
        <v>21</v>
      </c>
      <c r="V8" s="133">
        <v>22</v>
      </c>
      <c r="W8" s="133">
        <v>23</v>
      </c>
      <c r="X8" s="133">
        <v>24</v>
      </c>
    </row>
    <row r="9" ht="18.75" customHeight="1" spans="1:24">
      <c r="A9" s="134" t="s">
        <v>53</v>
      </c>
      <c r="B9" s="134"/>
      <c r="C9" s="135"/>
      <c r="D9" s="134"/>
      <c r="E9" s="134"/>
      <c r="F9" s="134"/>
      <c r="G9" s="134"/>
      <c r="H9" s="136">
        <v>80.771148</v>
      </c>
      <c r="I9" s="136">
        <v>80.771148</v>
      </c>
      <c r="J9" s="136"/>
      <c r="K9" s="136"/>
      <c r="L9" s="136"/>
      <c r="M9" s="136">
        <v>80.771148</v>
      </c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</row>
    <row r="10" ht="18.75" customHeight="1" spans="1:24">
      <c r="A10" s="137" t="s">
        <v>53</v>
      </c>
      <c r="B10" s="134" t="s">
        <v>141</v>
      </c>
      <c r="C10" s="135" t="s">
        <v>142</v>
      </c>
      <c r="D10" s="134" t="s">
        <v>76</v>
      </c>
      <c r="E10" s="134" t="s">
        <v>77</v>
      </c>
      <c r="F10" s="134" t="s">
        <v>143</v>
      </c>
      <c r="G10" s="134" t="s">
        <v>144</v>
      </c>
      <c r="H10" s="136">
        <v>18.7596</v>
      </c>
      <c r="I10" s="136">
        <v>18.7596</v>
      </c>
      <c r="J10" s="136"/>
      <c r="K10" s="136"/>
      <c r="L10" s="136"/>
      <c r="M10" s="136">
        <v>18.7596</v>
      </c>
      <c r="N10" s="136"/>
      <c r="O10" s="136"/>
      <c r="P10" s="136"/>
      <c r="Q10" s="140"/>
      <c r="R10" s="136"/>
      <c r="S10" s="136"/>
      <c r="T10" s="136"/>
      <c r="U10" s="136"/>
      <c r="V10" s="136"/>
      <c r="W10" s="136"/>
      <c r="X10" s="136"/>
    </row>
    <row r="11" ht="18.75" customHeight="1" spans="1:24">
      <c r="A11" s="137" t="s">
        <v>53</v>
      </c>
      <c r="B11" s="134" t="s">
        <v>141</v>
      </c>
      <c r="C11" s="135" t="s">
        <v>142</v>
      </c>
      <c r="D11" s="134" t="s">
        <v>76</v>
      </c>
      <c r="E11" s="134" t="s">
        <v>77</v>
      </c>
      <c r="F11" s="134" t="s">
        <v>145</v>
      </c>
      <c r="G11" s="134" t="s">
        <v>146</v>
      </c>
      <c r="H11" s="136">
        <v>23.9532</v>
      </c>
      <c r="I11" s="136">
        <v>23.9532</v>
      </c>
      <c r="J11" s="136"/>
      <c r="K11" s="136"/>
      <c r="L11" s="136"/>
      <c r="M11" s="136">
        <v>23.9532</v>
      </c>
      <c r="N11" s="136"/>
      <c r="O11" s="136"/>
      <c r="P11" s="136"/>
      <c r="Q11" s="140"/>
      <c r="R11" s="136"/>
      <c r="S11" s="136"/>
      <c r="T11" s="136"/>
      <c r="U11" s="136"/>
      <c r="V11" s="136"/>
      <c r="W11" s="136"/>
      <c r="X11" s="136"/>
    </row>
    <row r="12" ht="18.75" customHeight="1" spans="1:24">
      <c r="A12" s="137" t="s">
        <v>53</v>
      </c>
      <c r="B12" s="134" t="s">
        <v>141</v>
      </c>
      <c r="C12" s="135" t="s">
        <v>142</v>
      </c>
      <c r="D12" s="134" t="s">
        <v>76</v>
      </c>
      <c r="E12" s="134" t="s">
        <v>77</v>
      </c>
      <c r="F12" s="134" t="s">
        <v>147</v>
      </c>
      <c r="G12" s="134" t="s">
        <v>148</v>
      </c>
      <c r="H12" s="136">
        <v>1.5633</v>
      </c>
      <c r="I12" s="136">
        <v>1.5633</v>
      </c>
      <c r="J12" s="136"/>
      <c r="K12" s="136"/>
      <c r="L12" s="136"/>
      <c r="M12" s="136">
        <v>1.5633</v>
      </c>
      <c r="N12" s="136"/>
      <c r="O12" s="136"/>
      <c r="P12" s="136"/>
      <c r="Q12" s="140"/>
      <c r="R12" s="136"/>
      <c r="S12" s="136"/>
      <c r="T12" s="136"/>
      <c r="U12" s="136"/>
      <c r="V12" s="136"/>
      <c r="W12" s="136"/>
      <c r="X12" s="136"/>
    </row>
    <row r="13" ht="18.75" customHeight="1" spans="1:24">
      <c r="A13" s="137" t="s">
        <v>53</v>
      </c>
      <c r="B13" s="134" t="s">
        <v>149</v>
      </c>
      <c r="C13" s="135" t="s">
        <v>150</v>
      </c>
      <c r="D13" s="134" t="s">
        <v>72</v>
      </c>
      <c r="E13" s="134" t="s">
        <v>73</v>
      </c>
      <c r="F13" s="134" t="s">
        <v>151</v>
      </c>
      <c r="G13" s="134" t="s">
        <v>152</v>
      </c>
      <c r="H13" s="136">
        <v>7.09512</v>
      </c>
      <c r="I13" s="136">
        <v>7.09512</v>
      </c>
      <c r="J13" s="136"/>
      <c r="K13" s="136"/>
      <c r="L13" s="136"/>
      <c r="M13" s="136">
        <v>7.09512</v>
      </c>
      <c r="N13" s="136"/>
      <c r="O13" s="136"/>
      <c r="P13" s="136"/>
      <c r="Q13" s="140"/>
      <c r="R13" s="136"/>
      <c r="S13" s="136"/>
      <c r="T13" s="136"/>
      <c r="U13" s="136"/>
      <c r="V13" s="136"/>
      <c r="W13" s="136"/>
      <c r="X13" s="136"/>
    </row>
    <row r="14" ht="18.75" customHeight="1" spans="1:24">
      <c r="A14" s="137" t="s">
        <v>53</v>
      </c>
      <c r="B14" s="134" t="s">
        <v>149</v>
      </c>
      <c r="C14" s="135" t="s">
        <v>150</v>
      </c>
      <c r="D14" s="134" t="s">
        <v>82</v>
      </c>
      <c r="E14" s="134" t="s">
        <v>83</v>
      </c>
      <c r="F14" s="134" t="s">
        <v>153</v>
      </c>
      <c r="G14" s="134" t="s">
        <v>154</v>
      </c>
      <c r="H14" s="136">
        <v>3.680594</v>
      </c>
      <c r="I14" s="136">
        <v>3.680594</v>
      </c>
      <c r="J14" s="136"/>
      <c r="K14" s="136"/>
      <c r="L14" s="136"/>
      <c r="M14" s="136">
        <v>3.680594</v>
      </c>
      <c r="N14" s="136"/>
      <c r="O14" s="136"/>
      <c r="P14" s="136"/>
      <c r="Q14" s="140"/>
      <c r="R14" s="136"/>
      <c r="S14" s="136"/>
      <c r="T14" s="136"/>
      <c r="U14" s="136"/>
      <c r="V14" s="136"/>
      <c r="W14" s="136"/>
      <c r="X14" s="136"/>
    </row>
    <row r="15" ht="18.75" customHeight="1" spans="1:24">
      <c r="A15" s="137" t="s">
        <v>53</v>
      </c>
      <c r="B15" s="134" t="s">
        <v>149</v>
      </c>
      <c r="C15" s="135" t="s">
        <v>150</v>
      </c>
      <c r="D15" s="134" t="s">
        <v>84</v>
      </c>
      <c r="E15" s="134" t="s">
        <v>85</v>
      </c>
      <c r="F15" s="134" t="s">
        <v>155</v>
      </c>
      <c r="G15" s="134" t="s">
        <v>156</v>
      </c>
      <c r="H15" s="136">
        <v>2.217225</v>
      </c>
      <c r="I15" s="136">
        <v>2.217225</v>
      </c>
      <c r="J15" s="136"/>
      <c r="K15" s="136"/>
      <c r="L15" s="136"/>
      <c r="M15" s="136">
        <v>2.217225</v>
      </c>
      <c r="N15" s="136"/>
      <c r="O15" s="136"/>
      <c r="P15" s="136"/>
      <c r="Q15" s="140"/>
      <c r="R15" s="136"/>
      <c r="S15" s="136"/>
      <c r="T15" s="136"/>
      <c r="U15" s="136"/>
      <c r="V15" s="136"/>
      <c r="W15" s="136"/>
      <c r="X15" s="136"/>
    </row>
    <row r="16" ht="18.75" customHeight="1" spans="1:24">
      <c r="A16" s="137" t="s">
        <v>53</v>
      </c>
      <c r="B16" s="134" t="s">
        <v>149</v>
      </c>
      <c r="C16" s="135" t="s">
        <v>150</v>
      </c>
      <c r="D16" s="134" t="s">
        <v>86</v>
      </c>
      <c r="E16" s="134" t="s">
        <v>87</v>
      </c>
      <c r="F16" s="134" t="s">
        <v>157</v>
      </c>
      <c r="G16" s="134" t="s">
        <v>158</v>
      </c>
      <c r="H16" s="136">
        <v>0.1308</v>
      </c>
      <c r="I16" s="136">
        <v>0.1308</v>
      </c>
      <c r="J16" s="136"/>
      <c r="K16" s="136"/>
      <c r="L16" s="136"/>
      <c r="M16" s="136">
        <v>0.1308</v>
      </c>
      <c r="N16" s="136"/>
      <c r="O16" s="136"/>
      <c r="P16" s="136"/>
      <c r="Q16" s="140"/>
      <c r="R16" s="136"/>
      <c r="S16" s="136"/>
      <c r="T16" s="136"/>
      <c r="U16" s="136"/>
      <c r="V16" s="136"/>
      <c r="W16" s="136"/>
      <c r="X16" s="136"/>
    </row>
    <row r="17" ht="18.75" customHeight="1" spans="1:24">
      <c r="A17" s="137" t="s">
        <v>53</v>
      </c>
      <c r="B17" s="134" t="s">
        <v>149</v>
      </c>
      <c r="C17" s="135" t="s">
        <v>150</v>
      </c>
      <c r="D17" s="134" t="s">
        <v>86</v>
      </c>
      <c r="E17" s="134" t="s">
        <v>87</v>
      </c>
      <c r="F17" s="134" t="s">
        <v>157</v>
      </c>
      <c r="G17" s="134" t="s">
        <v>158</v>
      </c>
      <c r="H17" s="136">
        <v>0.168509</v>
      </c>
      <c r="I17" s="136">
        <v>0.168509</v>
      </c>
      <c r="J17" s="136"/>
      <c r="K17" s="136"/>
      <c r="L17" s="136"/>
      <c r="M17" s="136">
        <v>0.168509</v>
      </c>
      <c r="N17" s="136"/>
      <c r="O17" s="136"/>
      <c r="P17" s="136"/>
      <c r="Q17" s="140"/>
      <c r="R17" s="136"/>
      <c r="S17" s="136"/>
      <c r="T17" s="136"/>
      <c r="U17" s="136"/>
      <c r="V17" s="136"/>
      <c r="W17" s="136"/>
      <c r="X17" s="136"/>
    </row>
    <row r="18" ht="18.75" customHeight="1" spans="1:24">
      <c r="A18" s="137" t="s">
        <v>53</v>
      </c>
      <c r="B18" s="134" t="s">
        <v>159</v>
      </c>
      <c r="C18" s="135" t="s">
        <v>93</v>
      </c>
      <c r="D18" s="134" t="s">
        <v>92</v>
      </c>
      <c r="E18" s="134" t="s">
        <v>93</v>
      </c>
      <c r="F18" s="134" t="s">
        <v>160</v>
      </c>
      <c r="G18" s="134" t="s">
        <v>93</v>
      </c>
      <c r="H18" s="136">
        <v>6.2124</v>
      </c>
      <c r="I18" s="136">
        <v>6.2124</v>
      </c>
      <c r="J18" s="136"/>
      <c r="K18" s="136"/>
      <c r="L18" s="136"/>
      <c r="M18" s="136">
        <v>6.2124</v>
      </c>
      <c r="N18" s="136"/>
      <c r="O18" s="136"/>
      <c r="P18" s="136"/>
      <c r="Q18" s="140"/>
      <c r="R18" s="136"/>
      <c r="S18" s="136"/>
      <c r="T18" s="136"/>
      <c r="U18" s="136"/>
      <c r="V18" s="136"/>
      <c r="W18" s="136"/>
      <c r="X18" s="136"/>
    </row>
    <row r="19" ht="18.75" customHeight="1" spans="1:24">
      <c r="A19" s="137" t="s">
        <v>53</v>
      </c>
      <c r="B19" s="134" t="s">
        <v>161</v>
      </c>
      <c r="C19" s="135" t="s">
        <v>162</v>
      </c>
      <c r="D19" s="134" t="s">
        <v>76</v>
      </c>
      <c r="E19" s="134" t="s">
        <v>77</v>
      </c>
      <c r="F19" s="134" t="s">
        <v>163</v>
      </c>
      <c r="G19" s="134" t="s">
        <v>164</v>
      </c>
      <c r="H19" s="136">
        <v>3.6</v>
      </c>
      <c r="I19" s="136">
        <v>3.6</v>
      </c>
      <c r="J19" s="136"/>
      <c r="K19" s="136"/>
      <c r="L19" s="136"/>
      <c r="M19" s="136">
        <v>3.6</v>
      </c>
      <c r="N19" s="136"/>
      <c r="O19" s="136"/>
      <c r="P19" s="136"/>
      <c r="Q19" s="140"/>
      <c r="R19" s="136"/>
      <c r="S19" s="136"/>
      <c r="T19" s="136"/>
      <c r="U19" s="136"/>
      <c r="V19" s="136"/>
      <c r="W19" s="136"/>
      <c r="X19" s="136"/>
    </row>
    <row r="20" ht="18.75" customHeight="1" spans="1:24">
      <c r="A20" s="137" t="s">
        <v>53</v>
      </c>
      <c r="B20" s="134" t="s">
        <v>165</v>
      </c>
      <c r="C20" s="135" t="s">
        <v>166</v>
      </c>
      <c r="D20" s="134" t="s">
        <v>76</v>
      </c>
      <c r="E20" s="134" t="s">
        <v>77</v>
      </c>
      <c r="F20" s="134" t="s">
        <v>167</v>
      </c>
      <c r="G20" s="134" t="s">
        <v>166</v>
      </c>
      <c r="H20" s="136">
        <v>0.24</v>
      </c>
      <c r="I20" s="136">
        <v>0.24</v>
      </c>
      <c r="J20" s="136"/>
      <c r="K20" s="136"/>
      <c r="L20" s="136"/>
      <c r="M20" s="136">
        <v>0.24</v>
      </c>
      <c r="N20" s="136"/>
      <c r="O20" s="136"/>
      <c r="P20" s="136"/>
      <c r="Q20" s="140"/>
      <c r="R20" s="136"/>
      <c r="S20" s="136"/>
      <c r="T20" s="136"/>
      <c r="U20" s="136"/>
      <c r="V20" s="136"/>
      <c r="W20" s="136"/>
      <c r="X20" s="136"/>
    </row>
    <row r="21" ht="18.75" customHeight="1" spans="1:24">
      <c r="A21" s="137" t="s">
        <v>53</v>
      </c>
      <c r="B21" s="134" t="s">
        <v>168</v>
      </c>
      <c r="C21" s="135" t="s">
        <v>169</v>
      </c>
      <c r="D21" s="134" t="s">
        <v>76</v>
      </c>
      <c r="E21" s="134" t="s">
        <v>77</v>
      </c>
      <c r="F21" s="134" t="s">
        <v>170</v>
      </c>
      <c r="G21" s="134" t="s">
        <v>171</v>
      </c>
      <c r="H21" s="136">
        <v>0.8383</v>
      </c>
      <c r="I21" s="136">
        <v>0.8383</v>
      </c>
      <c r="J21" s="136"/>
      <c r="K21" s="136"/>
      <c r="L21" s="136"/>
      <c r="M21" s="136">
        <v>0.8383</v>
      </c>
      <c r="N21" s="136"/>
      <c r="O21" s="136"/>
      <c r="P21" s="136"/>
      <c r="Q21" s="140"/>
      <c r="R21" s="136"/>
      <c r="S21" s="136"/>
      <c r="T21" s="136"/>
      <c r="U21" s="136"/>
      <c r="V21" s="136"/>
      <c r="W21" s="136"/>
      <c r="X21" s="136"/>
    </row>
    <row r="22" ht="18.75" customHeight="1" spans="1:24">
      <c r="A22" s="137" t="s">
        <v>53</v>
      </c>
      <c r="B22" s="134" t="s">
        <v>168</v>
      </c>
      <c r="C22" s="135" t="s">
        <v>169</v>
      </c>
      <c r="D22" s="134" t="s">
        <v>76</v>
      </c>
      <c r="E22" s="134" t="s">
        <v>77</v>
      </c>
      <c r="F22" s="134" t="s">
        <v>170</v>
      </c>
      <c r="G22" s="134" t="s">
        <v>171</v>
      </c>
      <c r="H22" s="136">
        <v>0.5</v>
      </c>
      <c r="I22" s="136">
        <v>0.5</v>
      </c>
      <c r="J22" s="136"/>
      <c r="K22" s="136"/>
      <c r="L22" s="136"/>
      <c r="M22" s="136">
        <v>0.5</v>
      </c>
      <c r="N22" s="136"/>
      <c r="O22" s="136"/>
      <c r="P22" s="136"/>
      <c r="Q22" s="140"/>
      <c r="R22" s="136"/>
      <c r="S22" s="136"/>
      <c r="T22" s="136"/>
      <c r="U22" s="136"/>
      <c r="V22" s="136"/>
      <c r="W22" s="136"/>
      <c r="X22" s="136"/>
    </row>
    <row r="23" ht="18.75" customHeight="1" spans="1:24">
      <c r="A23" s="137" t="s">
        <v>53</v>
      </c>
      <c r="B23" s="134" t="s">
        <v>168</v>
      </c>
      <c r="C23" s="135" t="s">
        <v>169</v>
      </c>
      <c r="D23" s="134" t="s">
        <v>76</v>
      </c>
      <c r="E23" s="134" t="s">
        <v>77</v>
      </c>
      <c r="F23" s="134" t="s">
        <v>170</v>
      </c>
      <c r="G23" s="134" t="s">
        <v>171</v>
      </c>
      <c r="H23" s="136">
        <v>0.08</v>
      </c>
      <c r="I23" s="136">
        <v>0.08</v>
      </c>
      <c r="J23" s="136"/>
      <c r="K23" s="136"/>
      <c r="L23" s="136"/>
      <c r="M23" s="136">
        <v>0.08</v>
      </c>
      <c r="N23" s="136"/>
      <c r="O23" s="136"/>
      <c r="P23" s="136"/>
      <c r="Q23" s="140"/>
      <c r="R23" s="136"/>
      <c r="S23" s="136"/>
      <c r="T23" s="136"/>
      <c r="U23" s="136"/>
      <c r="V23" s="136"/>
      <c r="W23" s="136"/>
      <c r="X23" s="136"/>
    </row>
    <row r="24" ht="18.75" customHeight="1" spans="1:24">
      <c r="A24" s="137" t="s">
        <v>53</v>
      </c>
      <c r="B24" s="134" t="s">
        <v>168</v>
      </c>
      <c r="C24" s="135" t="s">
        <v>169</v>
      </c>
      <c r="D24" s="134" t="s">
        <v>76</v>
      </c>
      <c r="E24" s="134" t="s">
        <v>77</v>
      </c>
      <c r="F24" s="134" t="s">
        <v>172</v>
      </c>
      <c r="G24" s="134" t="s">
        <v>173</v>
      </c>
      <c r="H24" s="136">
        <v>0.2</v>
      </c>
      <c r="I24" s="136">
        <v>0.2</v>
      </c>
      <c r="J24" s="136"/>
      <c r="K24" s="136"/>
      <c r="L24" s="136"/>
      <c r="M24" s="136">
        <v>0.2</v>
      </c>
      <c r="N24" s="136"/>
      <c r="O24" s="136"/>
      <c r="P24" s="136"/>
      <c r="Q24" s="140"/>
      <c r="R24" s="136"/>
      <c r="S24" s="136"/>
      <c r="T24" s="136"/>
      <c r="U24" s="136"/>
      <c r="V24" s="136"/>
      <c r="W24" s="136"/>
      <c r="X24" s="136"/>
    </row>
    <row r="25" ht="18.75" customHeight="1" spans="1:24">
      <c r="A25" s="137" t="s">
        <v>53</v>
      </c>
      <c r="B25" s="134" t="s">
        <v>168</v>
      </c>
      <c r="C25" s="135" t="s">
        <v>169</v>
      </c>
      <c r="D25" s="134" t="s">
        <v>76</v>
      </c>
      <c r="E25" s="134" t="s">
        <v>77</v>
      </c>
      <c r="F25" s="134" t="s">
        <v>174</v>
      </c>
      <c r="G25" s="134" t="s">
        <v>175</v>
      </c>
      <c r="H25" s="136">
        <v>0.2</v>
      </c>
      <c r="I25" s="136">
        <v>0.2</v>
      </c>
      <c r="J25" s="136"/>
      <c r="K25" s="136"/>
      <c r="L25" s="136"/>
      <c r="M25" s="136">
        <v>0.2</v>
      </c>
      <c r="N25" s="136"/>
      <c r="O25" s="136"/>
      <c r="P25" s="136"/>
      <c r="Q25" s="140"/>
      <c r="R25" s="136"/>
      <c r="S25" s="136"/>
      <c r="T25" s="136"/>
      <c r="U25" s="136"/>
      <c r="V25" s="136"/>
      <c r="W25" s="136"/>
      <c r="X25" s="136"/>
    </row>
    <row r="26" ht="18.75" customHeight="1" spans="1:24">
      <c r="A26" s="137" t="s">
        <v>53</v>
      </c>
      <c r="B26" s="134" t="s">
        <v>168</v>
      </c>
      <c r="C26" s="135" t="s">
        <v>169</v>
      </c>
      <c r="D26" s="134" t="s">
        <v>76</v>
      </c>
      <c r="E26" s="134" t="s">
        <v>77</v>
      </c>
      <c r="F26" s="134" t="s">
        <v>176</v>
      </c>
      <c r="G26" s="134" t="s">
        <v>177</v>
      </c>
      <c r="H26" s="136">
        <v>0.042</v>
      </c>
      <c r="I26" s="136">
        <v>0.042</v>
      </c>
      <c r="J26" s="136"/>
      <c r="K26" s="136"/>
      <c r="L26" s="136"/>
      <c r="M26" s="136">
        <v>0.042</v>
      </c>
      <c r="N26" s="136"/>
      <c r="O26" s="136"/>
      <c r="P26" s="136"/>
      <c r="Q26" s="140"/>
      <c r="R26" s="136"/>
      <c r="S26" s="136"/>
      <c r="T26" s="136"/>
      <c r="U26" s="136"/>
      <c r="V26" s="136"/>
      <c r="W26" s="136"/>
      <c r="X26" s="136"/>
    </row>
    <row r="27" ht="18.75" customHeight="1" spans="1:24">
      <c r="A27" s="137" t="s">
        <v>53</v>
      </c>
      <c r="B27" s="134" t="s">
        <v>168</v>
      </c>
      <c r="C27" s="135" t="s">
        <v>169</v>
      </c>
      <c r="D27" s="134" t="s">
        <v>76</v>
      </c>
      <c r="E27" s="134" t="s">
        <v>77</v>
      </c>
      <c r="F27" s="134" t="s">
        <v>178</v>
      </c>
      <c r="G27" s="134" t="s">
        <v>179</v>
      </c>
      <c r="H27" s="136">
        <v>0.4</v>
      </c>
      <c r="I27" s="136">
        <v>0.4</v>
      </c>
      <c r="J27" s="136"/>
      <c r="K27" s="136"/>
      <c r="L27" s="136"/>
      <c r="M27" s="136">
        <v>0.4</v>
      </c>
      <c r="N27" s="136"/>
      <c r="O27" s="136"/>
      <c r="P27" s="136"/>
      <c r="Q27" s="140"/>
      <c r="R27" s="136"/>
      <c r="S27" s="136"/>
      <c r="T27" s="136"/>
      <c r="U27" s="136"/>
      <c r="V27" s="136"/>
      <c r="W27" s="136"/>
      <c r="X27" s="136"/>
    </row>
    <row r="28" ht="18.75" customHeight="1" spans="1:24">
      <c r="A28" s="137" t="s">
        <v>53</v>
      </c>
      <c r="B28" s="134" t="s">
        <v>168</v>
      </c>
      <c r="C28" s="135" t="s">
        <v>169</v>
      </c>
      <c r="D28" s="134" t="s">
        <v>76</v>
      </c>
      <c r="E28" s="134" t="s">
        <v>77</v>
      </c>
      <c r="F28" s="134" t="s">
        <v>180</v>
      </c>
      <c r="G28" s="134" t="s">
        <v>181</v>
      </c>
      <c r="H28" s="136">
        <v>0.84</v>
      </c>
      <c r="I28" s="136">
        <v>0.84</v>
      </c>
      <c r="J28" s="136"/>
      <c r="K28" s="136"/>
      <c r="L28" s="136"/>
      <c r="M28" s="136">
        <v>0.84</v>
      </c>
      <c r="N28" s="136"/>
      <c r="O28" s="136"/>
      <c r="P28" s="136"/>
      <c r="Q28" s="140"/>
      <c r="R28" s="136"/>
      <c r="S28" s="136"/>
      <c r="T28" s="136"/>
      <c r="U28" s="136"/>
      <c r="V28" s="136"/>
      <c r="W28" s="136"/>
      <c r="X28" s="136"/>
    </row>
    <row r="29" ht="18.75" customHeight="1" spans="1:24">
      <c r="A29" s="137" t="s">
        <v>53</v>
      </c>
      <c r="B29" s="134" t="s">
        <v>182</v>
      </c>
      <c r="C29" s="135" t="s">
        <v>119</v>
      </c>
      <c r="D29" s="134" t="s">
        <v>76</v>
      </c>
      <c r="E29" s="134" t="s">
        <v>77</v>
      </c>
      <c r="F29" s="134" t="s">
        <v>183</v>
      </c>
      <c r="G29" s="134" t="s">
        <v>119</v>
      </c>
      <c r="H29" s="136">
        <v>0.0997</v>
      </c>
      <c r="I29" s="136">
        <v>0.0997</v>
      </c>
      <c r="J29" s="136"/>
      <c r="K29" s="136"/>
      <c r="L29" s="136"/>
      <c r="M29" s="136">
        <v>0.0997</v>
      </c>
      <c r="N29" s="136"/>
      <c r="O29" s="136"/>
      <c r="P29" s="136"/>
      <c r="Q29" s="140"/>
      <c r="R29" s="136"/>
      <c r="S29" s="136"/>
      <c r="T29" s="136"/>
      <c r="U29" s="136"/>
      <c r="V29" s="136"/>
      <c r="W29" s="136"/>
      <c r="X29" s="136"/>
    </row>
    <row r="30" ht="18.75" customHeight="1" spans="1:24">
      <c r="A30" s="137" t="s">
        <v>53</v>
      </c>
      <c r="B30" s="134" t="s">
        <v>184</v>
      </c>
      <c r="C30" s="135" t="s">
        <v>185</v>
      </c>
      <c r="D30" s="134" t="s">
        <v>76</v>
      </c>
      <c r="E30" s="134" t="s">
        <v>77</v>
      </c>
      <c r="F30" s="134" t="s">
        <v>147</v>
      </c>
      <c r="G30" s="134" t="s">
        <v>148</v>
      </c>
      <c r="H30" s="136">
        <v>4.8264</v>
      </c>
      <c r="I30" s="136">
        <v>4.8264</v>
      </c>
      <c r="J30" s="136"/>
      <c r="K30" s="136"/>
      <c r="L30" s="136"/>
      <c r="M30" s="136">
        <v>4.8264</v>
      </c>
      <c r="N30" s="136"/>
      <c r="O30" s="136"/>
      <c r="P30" s="136"/>
      <c r="Q30" s="140"/>
      <c r="R30" s="136"/>
      <c r="S30" s="136"/>
      <c r="T30" s="136"/>
      <c r="U30" s="136"/>
      <c r="V30" s="136"/>
      <c r="W30" s="136"/>
      <c r="X30" s="136"/>
    </row>
    <row r="31" ht="18.75" customHeight="1" spans="1:24">
      <c r="A31" s="137" t="s">
        <v>53</v>
      </c>
      <c r="B31" s="134" t="s">
        <v>184</v>
      </c>
      <c r="C31" s="135" t="s">
        <v>185</v>
      </c>
      <c r="D31" s="134" t="s">
        <v>76</v>
      </c>
      <c r="E31" s="134" t="s">
        <v>77</v>
      </c>
      <c r="F31" s="134" t="s">
        <v>147</v>
      </c>
      <c r="G31" s="134" t="s">
        <v>148</v>
      </c>
      <c r="H31" s="136">
        <v>2.204</v>
      </c>
      <c r="I31" s="136">
        <v>2.204</v>
      </c>
      <c r="J31" s="136"/>
      <c r="K31" s="136"/>
      <c r="L31" s="136"/>
      <c r="M31" s="136">
        <v>2.204</v>
      </c>
      <c r="N31" s="136"/>
      <c r="O31" s="136"/>
      <c r="P31" s="136"/>
      <c r="Q31" s="140"/>
      <c r="R31" s="136"/>
      <c r="S31" s="136"/>
      <c r="T31" s="136"/>
      <c r="U31" s="136"/>
      <c r="V31" s="136"/>
      <c r="W31" s="136"/>
      <c r="X31" s="136"/>
    </row>
    <row r="32" ht="18.75" customHeight="1" spans="1:24">
      <c r="A32" s="137" t="s">
        <v>53</v>
      </c>
      <c r="B32" s="134" t="s">
        <v>186</v>
      </c>
      <c r="C32" s="135" t="s">
        <v>187</v>
      </c>
      <c r="D32" s="134" t="s">
        <v>76</v>
      </c>
      <c r="E32" s="134" t="s">
        <v>77</v>
      </c>
      <c r="F32" s="134" t="s">
        <v>188</v>
      </c>
      <c r="G32" s="134" t="s">
        <v>189</v>
      </c>
      <c r="H32" s="136">
        <v>2.4</v>
      </c>
      <c r="I32" s="136">
        <v>2.4</v>
      </c>
      <c r="J32" s="136"/>
      <c r="K32" s="136"/>
      <c r="L32" s="136"/>
      <c r="M32" s="136">
        <v>2.4</v>
      </c>
      <c r="N32" s="136"/>
      <c r="O32" s="136"/>
      <c r="P32" s="136"/>
      <c r="Q32" s="140"/>
      <c r="R32" s="136"/>
      <c r="S32" s="136"/>
      <c r="T32" s="136"/>
      <c r="U32" s="136"/>
      <c r="V32" s="136"/>
      <c r="W32" s="136"/>
      <c r="X32" s="136"/>
    </row>
    <row r="33" ht="18.75" customHeight="1" spans="1:24">
      <c r="A33" s="137" t="s">
        <v>53</v>
      </c>
      <c r="B33" s="134" t="s">
        <v>190</v>
      </c>
      <c r="C33" s="135" t="s">
        <v>191</v>
      </c>
      <c r="D33" s="134" t="s">
        <v>76</v>
      </c>
      <c r="E33" s="134" t="s">
        <v>77</v>
      </c>
      <c r="F33" s="134" t="s">
        <v>192</v>
      </c>
      <c r="G33" s="134" t="s">
        <v>193</v>
      </c>
      <c r="H33" s="136">
        <v>0.52</v>
      </c>
      <c r="I33" s="136">
        <v>0.52</v>
      </c>
      <c r="J33" s="136"/>
      <c r="K33" s="136"/>
      <c r="L33" s="136"/>
      <c r="M33" s="136">
        <v>0.52</v>
      </c>
      <c r="N33" s="136"/>
      <c r="O33" s="136"/>
      <c r="P33" s="136"/>
      <c r="Q33" s="140"/>
      <c r="R33" s="136"/>
      <c r="S33" s="136"/>
      <c r="T33" s="136"/>
      <c r="U33" s="136"/>
      <c r="V33" s="136"/>
      <c r="W33" s="136"/>
      <c r="X33" s="136"/>
    </row>
    <row r="34" ht="18.75" customHeight="1" spans="1:24">
      <c r="A34" s="138" t="s">
        <v>30</v>
      </c>
      <c r="B34" s="138"/>
      <c r="C34" s="138"/>
      <c r="D34" s="138"/>
      <c r="E34" s="138"/>
      <c r="F34" s="138"/>
      <c r="G34" s="138"/>
      <c r="H34" s="136">
        <v>80.771148</v>
      </c>
      <c r="I34" s="136">
        <v>80.771148</v>
      </c>
      <c r="J34" s="136"/>
      <c r="K34" s="136"/>
      <c r="L34" s="136"/>
      <c r="M34" s="136">
        <v>80.771148</v>
      </c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</row>
  </sheetData>
  <mergeCells count="30">
    <mergeCell ref="A2:X2"/>
    <mergeCell ref="A3:I3"/>
    <mergeCell ref="I4:X4"/>
    <mergeCell ref="I5:N5"/>
    <mergeCell ref="O5:Q5"/>
    <mergeCell ref="S5:X5"/>
    <mergeCell ref="I6:J6"/>
    <mergeCell ref="A34:G34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zoomScaleSheetLayoutView="60" workbookViewId="0">
      <selection activeCell="L25" sqref="L25"/>
    </sheetView>
  </sheetViews>
  <sheetFormatPr defaultColWidth="7.775" defaultRowHeight="14.25" customHeight="1"/>
  <cols>
    <col min="1" max="1" width="9" style="30" customWidth="1"/>
    <col min="2" max="4" width="9" style="30"/>
    <col min="5" max="5" width="9.74166666666667" style="30" customWidth="1"/>
    <col min="6" max="6" width="8.75" style="30" customWidth="1"/>
    <col min="7" max="7" width="8.61666666666667" style="30" customWidth="1"/>
    <col min="8" max="8" width="8.86666666666667" style="30" customWidth="1"/>
    <col min="9" max="10" width="5.25" style="30"/>
    <col min="11" max="11" width="8.125" style="30" customWidth="1"/>
    <col min="12" max="12" width="8.75" style="30" customWidth="1"/>
    <col min="13" max="13" width="9.25" style="30" customWidth="1"/>
    <col min="14" max="14" width="9" style="30" customWidth="1"/>
    <col min="15" max="15" width="9.125" style="30" customWidth="1"/>
    <col min="16" max="17" width="9.74166666666667" style="30" customWidth="1"/>
    <col min="18" max="18" width="7.99166666666667" style="30" customWidth="1"/>
    <col min="19" max="19" width="9" style="30" customWidth="1"/>
    <col min="20" max="22" width="10.25" style="30" customWidth="1"/>
    <col min="23" max="23" width="9" style="30" customWidth="1"/>
    <col min="24" max="24" width="7.99166666666667" style="30" customWidth="1"/>
    <col min="25" max="16384" width="7.99166666666667" style="30"/>
  </cols>
  <sheetData>
    <row r="1" ht="13.5" customHeight="1" spans="5:23">
      <c r="E1" s="121"/>
      <c r="F1" s="121"/>
      <c r="G1" s="121"/>
      <c r="H1" s="121"/>
      <c r="I1" s="31"/>
      <c r="J1" s="31"/>
      <c r="K1" s="31"/>
      <c r="L1" s="31"/>
      <c r="M1" s="31"/>
      <c r="N1" s="31"/>
      <c r="O1" s="31"/>
      <c r="P1" s="31"/>
      <c r="Q1" s="31"/>
      <c r="W1" s="32" t="s">
        <v>194</v>
      </c>
    </row>
    <row r="2" ht="27.75" customHeight="1" spans="1:23">
      <c r="A2" s="18" t="s">
        <v>195</v>
      </c>
      <c r="B2" s="18"/>
      <c r="C2" s="18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13.5" customHeight="1" spans="1:23">
      <c r="A3" s="111" t="s">
        <v>3</v>
      </c>
      <c r="B3" s="111"/>
      <c r="C3" s="122"/>
      <c r="D3" s="122"/>
      <c r="E3" s="122"/>
      <c r="F3" s="122"/>
      <c r="G3" s="122"/>
      <c r="H3" s="122"/>
      <c r="I3" s="61"/>
      <c r="J3" s="61"/>
      <c r="K3" s="61"/>
      <c r="L3" s="61"/>
      <c r="M3" s="61"/>
      <c r="N3" s="61"/>
      <c r="O3" s="61"/>
      <c r="P3" s="61"/>
      <c r="Q3" s="61"/>
      <c r="W3" s="107" t="s">
        <v>115</v>
      </c>
    </row>
    <row r="4" ht="15.75" customHeight="1" spans="1:23">
      <c r="A4" s="71" t="s">
        <v>196</v>
      </c>
      <c r="B4" s="71" t="s">
        <v>125</v>
      </c>
      <c r="C4" s="71" t="s">
        <v>126</v>
      </c>
      <c r="D4" s="71" t="s">
        <v>124</v>
      </c>
      <c r="E4" s="71" t="s">
        <v>127</v>
      </c>
      <c r="F4" s="71" t="s">
        <v>128</v>
      </c>
      <c r="G4" s="71" t="s">
        <v>197</v>
      </c>
      <c r="H4" s="71" t="s">
        <v>198</v>
      </c>
      <c r="I4" s="71" t="s">
        <v>30</v>
      </c>
      <c r="J4" s="41" t="s">
        <v>199</v>
      </c>
      <c r="K4" s="41"/>
      <c r="L4" s="41"/>
      <c r="M4" s="41"/>
      <c r="N4" s="41" t="s">
        <v>132</v>
      </c>
      <c r="O4" s="41"/>
      <c r="P4" s="41"/>
      <c r="Q4" s="128" t="s">
        <v>36</v>
      </c>
      <c r="R4" s="41" t="s">
        <v>37</v>
      </c>
      <c r="S4" s="41"/>
      <c r="T4" s="41"/>
      <c r="U4" s="41"/>
      <c r="V4" s="41"/>
      <c r="W4" s="41"/>
    </row>
    <row r="5" ht="17.25" customHeight="1" spans="1:23">
      <c r="A5" s="71"/>
      <c r="B5" s="71"/>
      <c r="C5" s="71"/>
      <c r="D5" s="71"/>
      <c r="E5" s="71"/>
      <c r="F5" s="71"/>
      <c r="G5" s="71"/>
      <c r="H5" s="71"/>
      <c r="I5" s="71"/>
      <c r="J5" s="41" t="s">
        <v>33</v>
      </c>
      <c r="K5" s="41"/>
      <c r="L5" s="128" t="s">
        <v>34</v>
      </c>
      <c r="M5" s="128" t="s">
        <v>35</v>
      </c>
      <c r="N5" s="128" t="s">
        <v>33</v>
      </c>
      <c r="O5" s="128" t="s">
        <v>34</v>
      </c>
      <c r="P5" s="128" t="s">
        <v>35</v>
      </c>
      <c r="Q5" s="128"/>
      <c r="R5" s="128" t="s">
        <v>32</v>
      </c>
      <c r="S5" s="128" t="s">
        <v>38</v>
      </c>
      <c r="T5" s="128" t="s">
        <v>200</v>
      </c>
      <c r="U5" s="128" t="s">
        <v>40</v>
      </c>
      <c r="V5" s="128" t="s">
        <v>41</v>
      </c>
      <c r="W5" s="128" t="s">
        <v>42</v>
      </c>
    </row>
    <row r="6" ht="27" spans="1:23">
      <c r="A6" s="71"/>
      <c r="B6" s="71"/>
      <c r="C6" s="71"/>
      <c r="D6" s="71"/>
      <c r="E6" s="71"/>
      <c r="F6" s="71"/>
      <c r="G6" s="71"/>
      <c r="H6" s="71"/>
      <c r="I6" s="71"/>
      <c r="J6" s="129" t="s">
        <v>32</v>
      </c>
      <c r="K6" s="129" t="s">
        <v>201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</row>
    <row r="7" ht="15" customHeight="1" spans="1:23">
      <c r="A7" s="123">
        <v>1</v>
      </c>
      <c r="B7" s="123">
        <v>2</v>
      </c>
      <c r="C7" s="123">
        <v>3</v>
      </c>
      <c r="D7" s="123">
        <v>4</v>
      </c>
      <c r="E7" s="123">
        <v>5</v>
      </c>
      <c r="F7" s="123">
        <v>6</v>
      </c>
      <c r="G7" s="123">
        <v>7</v>
      </c>
      <c r="H7" s="123">
        <v>8</v>
      </c>
      <c r="I7" s="123">
        <v>9</v>
      </c>
      <c r="J7" s="123">
        <v>10</v>
      </c>
      <c r="K7" s="123">
        <v>11</v>
      </c>
      <c r="L7" s="123">
        <v>12</v>
      </c>
      <c r="M7" s="123">
        <v>13</v>
      </c>
      <c r="N7" s="123">
        <v>14</v>
      </c>
      <c r="O7" s="123">
        <v>15</v>
      </c>
      <c r="P7" s="123">
        <v>16</v>
      </c>
      <c r="Q7" s="123">
        <v>17</v>
      </c>
      <c r="R7" s="123">
        <v>18</v>
      </c>
      <c r="S7" s="123">
        <v>19</v>
      </c>
      <c r="T7" s="123">
        <v>20</v>
      </c>
      <c r="U7" s="123">
        <v>21</v>
      </c>
      <c r="V7" s="123">
        <v>22</v>
      </c>
      <c r="W7" s="123">
        <v>23</v>
      </c>
    </row>
    <row r="8" ht="18.75" customHeight="1" spans="1:23">
      <c r="A8" s="88" t="s">
        <v>202</v>
      </c>
      <c r="B8" s="88"/>
      <c r="C8" s="88" t="s">
        <v>202</v>
      </c>
      <c r="D8" s="88" t="s">
        <v>202</v>
      </c>
      <c r="E8" s="88" t="s">
        <v>202</v>
      </c>
      <c r="F8" s="88" t="s">
        <v>202</v>
      </c>
      <c r="G8" s="88" t="s">
        <v>202</v>
      </c>
      <c r="H8" s="88" t="s">
        <v>202</v>
      </c>
      <c r="I8" s="130" t="s">
        <v>202</v>
      </c>
      <c r="J8" s="130" t="s">
        <v>202</v>
      </c>
      <c r="K8" s="130"/>
      <c r="L8" s="130" t="s">
        <v>202</v>
      </c>
      <c r="M8" s="130" t="s">
        <v>202</v>
      </c>
      <c r="N8" s="130" t="s">
        <v>202</v>
      </c>
      <c r="O8" s="130"/>
      <c r="P8" s="130"/>
      <c r="Q8" s="130" t="s">
        <v>202</v>
      </c>
      <c r="R8" s="130" t="s">
        <v>202</v>
      </c>
      <c r="S8" s="130" t="s">
        <v>202</v>
      </c>
      <c r="T8" s="130" t="s">
        <v>202</v>
      </c>
      <c r="U8" s="130"/>
      <c r="V8" s="130" t="s">
        <v>202</v>
      </c>
      <c r="W8" s="130" t="s">
        <v>202</v>
      </c>
    </row>
    <row r="9" ht="18.75" customHeight="1" spans="1:23">
      <c r="A9" s="124" t="s">
        <v>94</v>
      </c>
      <c r="B9" s="125"/>
      <c r="C9" s="126"/>
      <c r="D9" s="126"/>
      <c r="E9" s="126"/>
      <c r="F9" s="126"/>
      <c r="G9" s="126"/>
      <c r="H9" s="127"/>
      <c r="I9" s="131" t="s">
        <v>202</v>
      </c>
      <c r="J9" s="131" t="s">
        <v>202</v>
      </c>
      <c r="K9" s="131"/>
      <c r="L9" s="131" t="s">
        <v>202</v>
      </c>
      <c r="M9" s="131" t="s">
        <v>202</v>
      </c>
      <c r="N9" s="131" t="s">
        <v>202</v>
      </c>
      <c r="O9" s="131"/>
      <c r="P9" s="131"/>
      <c r="Q9" s="131" t="s">
        <v>202</v>
      </c>
      <c r="R9" s="131" t="s">
        <v>202</v>
      </c>
      <c r="S9" s="131" t="s">
        <v>202</v>
      </c>
      <c r="T9" s="131" t="s">
        <v>202</v>
      </c>
      <c r="U9" s="131"/>
      <c r="V9" s="131" t="s">
        <v>202</v>
      </c>
      <c r="W9" s="131" t="s">
        <v>202</v>
      </c>
    </row>
    <row r="10" customHeight="1" spans="1:1">
      <c r="A10" s="30" t="s">
        <v>203</v>
      </c>
    </row>
  </sheetData>
  <mergeCells count="28">
    <mergeCell ref="A2:W2"/>
    <mergeCell ref="A3:H3"/>
    <mergeCell ref="J4:M4"/>
    <mergeCell ref="N4:P4"/>
    <mergeCell ref="R4:W4"/>
    <mergeCell ref="J5:K5"/>
    <mergeCell ref="A9:H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9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D35" sqref="D35"/>
    </sheetView>
  </sheetViews>
  <sheetFormatPr defaultColWidth="7.775" defaultRowHeight="12" outlineLevelRow="7"/>
  <cols>
    <col min="1" max="1" width="30" style="15" customWidth="1"/>
    <col min="2" max="2" width="25.375" style="15" customWidth="1"/>
    <col min="3" max="5" width="20.625" style="15" customWidth="1"/>
    <col min="6" max="6" width="9.875" style="16" customWidth="1"/>
    <col min="7" max="7" width="21.9916666666667" style="15" customWidth="1"/>
    <col min="8" max="8" width="13.625" style="16" customWidth="1"/>
    <col min="9" max="9" width="11.75" style="16" customWidth="1"/>
    <col min="10" max="10" width="16.4916666666667" style="15" customWidth="1"/>
    <col min="11" max="11" width="7.99166666666667" style="16" customWidth="1"/>
    <col min="12" max="16384" width="7.99166666666667" style="16"/>
  </cols>
  <sheetData>
    <row r="1" customHeight="1" spans="10:10">
      <c r="J1" s="29" t="s">
        <v>204</v>
      </c>
    </row>
    <row r="2" ht="28.5" customHeight="1" spans="1:10">
      <c r="A2" s="17" t="s">
        <v>205</v>
      </c>
      <c r="B2" s="18"/>
      <c r="C2" s="18"/>
      <c r="D2" s="18"/>
      <c r="E2" s="19"/>
      <c r="F2" s="20"/>
      <c r="G2" s="19"/>
      <c r="H2" s="20"/>
      <c r="I2" s="20"/>
      <c r="J2" s="19"/>
    </row>
    <row r="3" ht="17.25" customHeight="1" spans="1:8">
      <c r="A3" s="21" t="s">
        <v>3</v>
      </c>
      <c r="B3" s="21"/>
      <c r="C3" s="21"/>
      <c r="D3" s="21"/>
      <c r="E3" s="21"/>
      <c r="F3" s="21"/>
      <c r="G3" s="21"/>
      <c r="H3" s="21"/>
    </row>
    <row r="4" ht="44.25" customHeight="1" spans="1:10">
      <c r="A4" s="22" t="s">
        <v>206</v>
      </c>
      <c r="B4" s="22" t="s">
        <v>207</v>
      </c>
      <c r="C4" s="22" t="s">
        <v>208</v>
      </c>
      <c r="D4" s="22" t="s">
        <v>209</v>
      </c>
      <c r="E4" s="22" t="s">
        <v>210</v>
      </c>
      <c r="F4" s="23" t="s">
        <v>211</v>
      </c>
      <c r="G4" s="22" t="s">
        <v>212</v>
      </c>
      <c r="H4" s="23" t="s">
        <v>213</v>
      </c>
      <c r="I4" s="23" t="s">
        <v>214</v>
      </c>
      <c r="J4" s="22" t="s">
        <v>215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202</v>
      </c>
      <c r="B6" s="25"/>
      <c r="C6" s="25"/>
      <c r="D6" s="25"/>
      <c r="E6" s="26"/>
      <c r="F6" s="27"/>
      <c r="G6" s="26"/>
      <c r="H6" s="27"/>
      <c r="I6" s="27"/>
      <c r="J6" s="26"/>
    </row>
    <row r="7" ht="42.75" customHeight="1" spans="1:10">
      <c r="A7" s="28" t="s">
        <v>202</v>
      </c>
      <c r="B7" s="28" t="s">
        <v>202</v>
      </c>
      <c r="C7" s="28" t="s">
        <v>202</v>
      </c>
      <c r="D7" s="28" t="s">
        <v>202</v>
      </c>
      <c r="E7" s="24" t="s">
        <v>202</v>
      </c>
      <c r="F7" s="28" t="s">
        <v>202</v>
      </c>
      <c r="G7" s="24" t="s">
        <v>202</v>
      </c>
      <c r="H7" s="28" t="s">
        <v>202</v>
      </c>
      <c r="I7" s="28" t="s">
        <v>202</v>
      </c>
      <c r="J7" s="24" t="s">
        <v>202</v>
      </c>
    </row>
    <row r="8" spans="1:1">
      <c r="A8" s="15" t="s">
        <v>216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J7" sqref="J7"/>
    </sheetView>
  </sheetViews>
  <sheetFormatPr defaultColWidth="7.775" defaultRowHeight="14.25" customHeight="1" outlineLevelCol="5"/>
  <cols>
    <col min="1" max="2" width="18.4916666666667" style="104" customWidth="1"/>
    <col min="3" max="3" width="18.4916666666667" style="30" customWidth="1"/>
    <col min="4" max="4" width="24.25" style="30" customWidth="1"/>
    <col min="5" max="6" width="32.125" style="30" customWidth="1"/>
    <col min="7" max="7" width="7.99166666666667" style="30" customWidth="1"/>
    <col min="8" max="16384" width="7.99166666666667" style="30"/>
  </cols>
  <sheetData>
    <row r="1" ht="12" customHeight="1" spans="1:6">
      <c r="A1" s="105">
        <v>0</v>
      </c>
      <c r="B1" s="105">
        <v>0</v>
      </c>
      <c r="C1" s="106">
        <v>1</v>
      </c>
      <c r="D1" s="107"/>
      <c r="E1" s="107"/>
      <c r="F1" s="107" t="s">
        <v>217</v>
      </c>
    </row>
    <row r="2" ht="26.25" customHeight="1" spans="1:6">
      <c r="A2" s="108" t="s">
        <v>218</v>
      </c>
      <c r="B2" s="108"/>
      <c r="C2" s="109"/>
      <c r="D2" s="109"/>
      <c r="E2" s="110"/>
      <c r="F2" s="110"/>
    </row>
    <row r="3" ht="13.5" customHeight="1" spans="1:6">
      <c r="A3" s="111" t="s">
        <v>3</v>
      </c>
      <c r="B3" s="111"/>
      <c r="C3" s="106"/>
      <c r="D3" s="107"/>
      <c r="E3" s="107"/>
      <c r="F3" s="107" t="s">
        <v>4</v>
      </c>
    </row>
    <row r="4" ht="19.5" customHeight="1" spans="1:6">
      <c r="A4" s="38" t="s">
        <v>219</v>
      </c>
      <c r="B4" s="112" t="s">
        <v>57</v>
      </c>
      <c r="C4" s="38" t="s">
        <v>58</v>
      </c>
      <c r="D4" s="39" t="s">
        <v>220</v>
      </c>
      <c r="E4" s="40"/>
      <c r="F4" s="113"/>
    </row>
    <row r="5" ht="18.75" customHeight="1" spans="1:6">
      <c r="A5" s="42"/>
      <c r="B5" s="114"/>
      <c r="C5" s="43"/>
      <c r="D5" s="38" t="s">
        <v>30</v>
      </c>
      <c r="E5" s="39" t="s">
        <v>60</v>
      </c>
      <c r="F5" s="38" t="s">
        <v>61</v>
      </c>
    </row>
    <row r="6" ht="18.75" customHeight="1" spans="1:6">
      <c r="A6" s="115">
        <v>1</v>
      </c>
      <c r="B6" s="115" t="s">
        <v>44</v>
      </c>
      <c r="C6" s="47">
        <v>3</v>
      </c>
      <c r="D6" s="115" t="s">
        <v>46</v>
      </c>
      <c r="E6" s="115" t="s">
        <v>47</v>
      </c>
      <c r="F6" s="47">
        <v>6</v>
      </c>
    </row>
    <row r="7" ht="18.75" customHeight="1" spans="1:6">
      <c r="A7" s="24" t="s">
        <v>202</v>
      </c>
      <c r="B7" s="24" t="s">
        <v>202</v>
      </c>
      <c r="C7" s="24" t="s">
        <v>202</v>
      </c>
      <c r="D7" s="116" t="s">
        <v>202</v>
      </c>
      <c r="E7" s="117" t="s">
        <v>202</v>
      </c>
      <c r="F7" s="117" t="s">
        <v>202</v>
      </c>
    </row>
    <row r="8" ht="18.75" customHeight="1" spans="1:6">
      <c r="A8" s="118" t="s">
        <v>94</v>
      </c>
      <c r="B8" s="119"/>
      <c r="C8" s="120" t="s">
        <v>94</v>
      </c>
      <c r="D8" s="116" t="s">
        <v>202</v>
      </c>
      <c r="E8" s="117" t="s">
        <v>202</v>
      </c>
      <c r="F8" s="117" t="s">
        <v>202</v>
      </c>
    </row>
    <row r="9" customHeight="1" spans="1:1">
      <c r="A9" s="104" t="s">
        <v>221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98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"/>
  <sheetViews>
    <sheetView zoomScaleSheetLayoutView="60" workbookViewId="0">
      <selection activeCell="P19" sqref="P19"/>
    </sheetView>
  </sheetViews>
  <sheetFormatPr defaultColWidth="7.775" defaultRowHeight="14.25" customHeight="1"/>
  <cols>
    <col min="1" max="1" width="18.125" style="30" customWidth="1"/>
    <col min="2" max="2" width="19" style="30" customWidth="1"/>
    <col min="3" max="3" width="30.875" style="30" customWidth="1"/>
    <col min="4" max="4" width="6.75" style="30" customWidth="1"/>
    <col min="5" max="6" width="9" style="30" customWidth="1"/>
    <col min="7" max="7" width="10.5" style="30" customWidth="1"/>
    <col min="8" max="10" width="8.75" style="30" customWidth="1"/>
    <col min="11" max="11" width="7.99166666666667" style="16" customWidth="1"/>
    <col min="12" max="13" width="7.99166666666667" style="30" customWidth="1"/>
    <col min="14" max="15" width="11.125" style="30" customWidth="1"/>
    <col min="16" max="16" width="7.99166666666667" style="16" customWidth="1"/>
    <col min="17" max="17" width="9.125" style="30" customWidth="1"/>
    <col min="18" max="18" width="7.99166666666667" style="16" customWidth="1"/>
    <col min="19" max="16384" width="7.99166666666667" style="16"/>
  </cols>
  <sheetData>
    <row r="1" ht="13.5" customHeight="1" spans="1:17">
      <c r="A1" s="31"/>
      <c r="B1" s="31"/>
      <c r="C1" s="31"/>
      <c r="D1" s="31"/>
      <c r="E1" s="31"/>
      <c r="F1" s="31"/>
      <c r="G1" s="31"/>
      <c r="H1" s="31"/>
      <c r="I1" s="31"/>
      <c r="J1" s="31"/>
      <c r="P1" s="29"/>
      <c r="Q1" s="101" t="s">
        <v>222</v>
      </c>
    </row>
    <row r="2" ht="27.75" customHeight="1" spans="1:17">
      <c r="A2" s="78" t="s">
        <v>223</v>
      </c>
      <c r="B2" s="18"/>
      <c r="C2" s="18"/>
      <c r="D2" s="18"/>
      <c r="E2" s="19"/>
      <c r="F2" s="19"/>
      <c r="G2" s="19"/>
      <c r="H2" s="19"/>
      <c r="I2" s="19"/>
      <c r="J2" s="19"/>
      <c r="K2" s="20"/>
      <c r="L2" s="19"/>
      <c r="M2" s="19"/>
      <c r="N2" s="19"/>
      <c r="O2" s="19"/>
      <c r="P2" s="20"/>
      <c r="Q2" s="19"/>
    </row>
    <row r="3" ht="18.75" customHeight="1" spans="1:17">
      <c r="A3" s="60" t="s">
        <v>3</v>
      </c>
      <c r="B3" s="61"/>
      <c r="C3" s="61"/>
      <c r="D3" s="61"/>
      <c r="E3" s="61"/>
      <c r="F3" s="61"/>
      <c r="G3" s="61"/>
      <c r="H3" s="61"/>
      <c r="I3" s="61"/>
      <c r="J3" s="61"/>
      <c r="P3" s="53"/>
      <c r="Q3" s="102" t="s">
        <v>115</v>
      </c>
    </row>
    <row r="4" ht="15.75" customHeight="1" spans="1:17">
      <c r="A4" s="44" t="s">
        <v>224</v>
      </c>
      <c r="B4" s="79" t="s">
        <v>225</v>
      </c>
      <c r="C4" s="79" t="s">
        <v>226</v>
      </c>
      <c r="D4" s="79" t="s">
        <v>227</v>
      </c>
      <c r="E4" s="79" t="s">
        <v>228</v>
      </c>
      <c r="F4" s="79" t="s">
        <v>229</v>
      </c>
      <c r="G4" s="80" t="s">
        <v>131</v>
      </c>
      <c r="H4" s="81"/>
      <c r="I4" s="81"/>
      <c r="J4" s="80"/>
      <c r="K4" s="97"/>
      <c r="L4" s="80"/>
      <c r="M4" s="80"/>
      <c r="N4" s="80"/>
      <c r="O4" s="80"/>
      <c r="P4" s="97"/>
      <c r="Q4" s="103"/>
    </row>
    <row r="5" ht="17.25" customHeight="1" spans="1:17">
      <c r="A5" s="46"/>
      <c r="B5" s="82"/>
      <c r="C5" s="82"/>
      <c r="D5" s="82"/>
      <c r="E5" s="82"/>
      <c r="F5" s="82"/>
      <c r="G5" s="83" t="s">
        <v>30</v>
      </c>
      <c r="H5" s="62" t="s">
        <v>33</v>
      </c>
      <c r="I5" s="62" t="s">
        <v>230</v>
      </c>
      <c r="J5" s="82" t="s">
        <v>231</v>
      </c>
      <c r="K5" s="98" t="s">
        <v>232</v>
      </c>
      <c r="L5" s="86" t="s">
        <v>37</v>
      </c>
      <c r="M5" s="86"/>
      <c r="N5" s="86"/>
      <c r="O5" s="86"/>
      <c r="P5" s="99"/>
      <c r="Q5" s="85"/>
    </row>
    <row r="6" ht="54" customHeight="1" spans="1:17">
      <c r="A6" s="84"/>
      <c r="B6" s="85"/>
      <c r="C6" s="85"/>
      <c r="D6" s="85"/>
      <c r="E6" s="85"/>
      <c r="F6" s="85"/>
      <c r="G6" s="86"/>
      <c r="H6" s="62"/>
      <c r="I6" s="62"/>
      <c r="J6" s="85"/>
      <c r="K6" s="100"/>
      <c r="L6" s="85" t="s">
        <v>32</v>
      </c>
      <c r="M6" s="85" t="s">
        <v>38</v>
      </c>
      <c r="N6" s="85" t="s">
        <v>200</v>
      </c>
      <c r="O6" s="85" t="s">
        <v>40</v>
      </c>
      <c r="P6" s="100" t="s">
        <v>41</v>
      </c>
      <c r="Q6" s="85" t="s">
        <v>42</v>
      </c>
    </row>
    <row r="7" ht="15" customHeight="1" spans="1:17">
      <c r="A7" s="42">
        <v>1</v>
      </c>
      <c r="B7" s="87">
        <v>2</v>
      </c>
      <c r="C7" s="87">
        <v>3</v>
      </c>
      <c r="D7" s="42">
        <v>4</v>
      </c>
      <c r="E7" s="87">
        <v>5</v>
      </c>
      <c r="F7" s="87">
        <v>6</v>
      </c>
      <c r="G7" s="42">
        <v>7</v>
      </c>
      <c r="H7" s="87">
        <v>8</v>
      </c>
      <c r="I7" s="87">
        <v>9</v>
      </c>
      <c r="J7" s="42">
        <v>10</v>
      </c>
      <c r="K7" s="87">
        <v>11</v>
      </c>
      <c r="L7" s="87">
        <v>12</v>
      </c>
      <c r="M7" s="42">
        <v>13</v>
      </c>
      <c r="N7" s="87">
        <v>14</v>
      </c>
      <c r="O7" s="87">
        <v>15</v>
      </c>
      <c r="P7" s="42">
        <v>16</v>
      </c>
      <c r="Q7" s="87">
        <v>17</v>
      </c>
    </row>
    <row r="8" ht="21" customHeight="1" spans="1:17">
      <c r="A8" s="88" t="s">
        <v>53</v>
      </c>
      <c r="B8" s="89"/>
      <c r="C8" s="89"/>
      <c r="D8" s="89"/>
      <c r="E8" s="90"/>
      <c r="F8" s="91">
        <v>0.08</v>
      </c>
      <c r="G8" s="91">
        <v>0.08</v>
      </c>
      <c r="H8" s="91">
        <v>0.08</v>
      </c>
      <c r="I8" s="96" t="s">
        <v>202</v>
      </c>
      <c r="J8" s="96" t="s">
        <v>202</v>
      </c>
      <c r="K8" s="96" t="s">
        <v>202</v>
      </c>
      <c r="L8" s="96" t="s">
        <v>202</v>
      </c>
      <c r="M8" s="96" t="s">
        <v>202</v>
      </c>
      <c r="N8" s="96" t="s">
        <v>202</v>
      </c>
      <c r="O8" s="96"/>
      <c r="P8" s="96" t="s">
        <v>202</v>
      </c>
      <c r="Q8" s="96" t="s">
        <v>202</v>
      </c>
    </row>
    <row r="9" ht="21" customHeight="1" spans="1:17">
      <c r="A9" s="88" t="s">
        <v>53</v>
      </c>
      <c r="B9" s="89" t="s">
        <v>202</v>
      </c>
      <c r="C9" s="89" t="s">
        <v>202</v>
      </c>
      <c r="D9" s="89" t="s">
        <v>202</v>
      </c>
      <c r="E9" s="90" t="s">
        <v>202</v>
      </c>
      <c r="F9" s="91">
        <v>0.08</v>
      </c>
      <c r="G9" s="91">
        <v>0.08</v>
      </c>
      <c r="H9" s="91">
        <v>0.08</v>
      </c>
      <c r="I9" s="90" t="s">
        <v>202</v>
      </c>
      <c r="J9" s="90" t="s">
        <v>202</v>
      </c>
      <c r="K9" s="96" t="s">
        <v>202</v>
      </c>
      <c r="L9" s="90" t="s">
        <v>202</v>
      </c>
      <c r="M9" s="90" t="s">
        <v>202</v>
      </c>
      <c r="N9" s="90" t="s">
        <v>202</v>
      </c>
      <c r="O9" s="90"/>
      <c r="P9" s="96" t="s">
        <v>202</v>
      </c>
      <c r="Q9" s="90" t="s">
        <v>202</v>
      </c>
    </row>
    <row r="10" ht="21" customHeight="1" spans="1:17">
      <c r="A10" s="67" t="s">
        <v>233</v>
      </c>
      <c r="B10" s="67" t="s">
        <v>234</v>
      </c>
      <c r="C10" s="67" t="s">
        <v>235</v>
      </c>
      <c r="D10" s="92" t="s">
        <v>236</v>
      </c>
      <c r="E10" s="93">
        <v>30</v>
      </c>
      <c r="F10" s="91">
        <v>0.08</v>
      </c>
      <c r="G10" s="91">
        <v>0.08</v>
      </c>
      <c r="H10" s="91">
        <v>0.08</v>
      </c>
      <c r="I10" s="90"/>
      <c r="J10" s="90"/>
      <c r="K10" s="96"/>
      <c r="L10" s="90"/>
      <c r="M10" s="90"/>
      <c r="N10" s="90"/>
      <c r="O10" s="90"/>
      <c r="P10" s="96"/>
      <c r="Q10" s="90"/>
    </row>
    <row r="11" ht="21" customHeight="1" spans="1:17">
      <c r="A11" s="94" t="s">
        <v>94</v>
      </c>
      <c r="B11" s="95"/>
      <c r="C11" s="95"/>
      <c r="D11" s="95"/>
      <c r="E11" s="90"/>
      <c r="F11" s="96" t="s">
        <v>202</v>
      </c>
      <c r="G11" s="96" t="s">
        <v>202</v>
      </c>
      <c r="H11" s="96" t="s">
        <v>202</v>
      </c>
      <c r="I11" s="96" t="s">
        <v>202</v>
      </c>
      <c r="J11" s="96" t="s">
        <v>202</v>
      </c>
      <c r="K11" s="96" t="s">
        <v>202</v>
      </c>
      <c r="L11" s="96" t="s">
        <v>202</v>
      </c>
      <c r="M11" s="96" t="s">
        <v>202</v>
      </c>
      <c r="N11" s="96" t="s">
        <v>202</v>
      </c>
      <c r="O11" s="96"/>
      <c r="P11" s="96" t="s">
        <v>202</v>
      </c>
      <c r="Q11" s="96" t="s">
        <v>202</v>
      </c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2"/>
  <sheetViews>
    <sheetView zoomScaleSheetLayoutView="60" workbookViewId="0">
      <selection activeCell="K33" sqref="K33"/>
    </sheetView>
  </sheetViews>
  <sheetFormatPr defaultColWidth="7.625" defaultRowHeight="14.25" customHeight="1"/>
  <cols>
    <col min="1" max="7" width="7.99166666666667" style="56" customWidth="1"/>
    <col min="8" max="8" width="10.5" style="30" customWidth="1"/>
    <col min="9" max="11" width="8.75" style="30" customWidth="1"/>
    <col min="12" max="12" width="7.99166666666667" style="16" customWidth="1"/>
    <col min="13" max="14" width="7.99166666666667" style="30" customWidth="1"/>
    <col min="15" max="16" width="11.125" style="30" customWidth="1"/>
    <col min="17" max="17" width="7.99166666666667" style="16" customWidth="1"/>
    <col min="18" max="18" width="9.125" style="30" customWidth="1"/>
    <col min="19" max="19" width="7.99166666666667" style="16" customWidth="1"/>
    <col min="20" max="247" width="7.99166666666667" style="16"/>
    <col min="248" max="16384" width="7.625" style="16"/>
  </cols>
  <sheetData>
    <row r="1" ht="13.5" customHeight="1" spans="1:18">
      <c r="A1" s="31"/>
      <c r="B1" s="31"/>
      <c r="C1" s="31"/>
      <c r="D1" s="31"/>
      <c r="E1" s="31"/>
      <c r="F1" s="31"/>
      <c r="G1" s="31"/>
      <c r="H1" s="57"/>
      <c r="I1" s="57"/>
      <c r="J1" s="57"/>
      <c r="K1" s="57"/>
      <c r="L1" s="70"/>
      <c r="M1" s="37"/>
      <c r="N1" s="37"/>
      <c r="O1" s="37"/>
      <c r="P1" s="37"/>
      <c r="Q1" s="74"/>
      <c r="R1" s="75" t="s">
        <v>237</v>
      </c>
    </row>
    <row r="2" ht="27.75" customHeight="1" spans="1:18">
      <c r="A2" s="58" t="s">
        <v>238</v>
      </c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ht="26.1" customHeight="1" spans="1:18">
      <c r="A3" s="60" t="s">
        <v>3</v>
      </c>
      <c r="B3" s="61"/>
      <c r="C3" s="61"/>
      <c r="D3" s="61"/>
      <c r="E3" s="61"/>
      <c r="F3" s="61"/>
      <c r="G3" s="61"/>
      <c r="H3" s="35"/>
      <c r="I3" s="35"/>
      <c r="J3" s="35"/>
      <c r="K3" s="35"/>
      <c r="L3" s="70"/>
      <c r="M3" s="37"/>
      <c r="N3" s="37"/>
      <c r="O3" s="37"/>
      <c r="P3" s="37"/>
      <c r="Q3" s="76"/>
      <c r="R3" s="77" t="s">
        <v>115</v>
      </c>
    </row>
    <row r="4" ht="15.75" customHeight="1" spans="1:18">
      <c r="A4" s="62" t="s">
        <v>224</v>
      </c>
      <c r="B4" s="62" t="s">
        <v>239</v>
      </c>
      <c r="C4" s="62" t="s">
        <v>240</v>
      </c>
      <c r="D4" s="62" t="s">
        <v>241</v>
      </c>
      <c r="E4" s="62" t="s">
        <v>242</v>
      </c>
      <c r="F4" s="62" t="s">
        <v>243</v>
      </c>
      <c r="G4" s="62" t="s">
        <v>244</v>
      </c>
      <c r="H4" s="62" t="s">
        <v>131</v>
      </c>
      <c r="I4" s="62"/>
      <c r="J4" s="62"/>
      <c r="K4" s="62"/>
      <c r="L4" s="71"/>
      <c r="M4" s="62"/>
      <c r="N4" s="62"/>
      <c r="O4" s="62"/>
      <c r="P4" s="62"/>
      <c r="Q4" s="71"/>
      <c r="R4" s="62"/>
    </row>
    <row r="5" ht="17.25" customHeight="1" spans="1:18">
      <c r="A5" s="62"/>
      <c r="B5" s="62"/>
      <c r="C5" s="62"/>
      <c r="D5" s="62"/>
      <c r="E5" s="62"/>
      <c r="F5" s="62"/>
      <c r="G5" s="62"/>
      <c r="H5" s="62" t="s">
        <v>30</v>
      </c>
      <c r="I5" s="62" t="s">
        <v>33</v>
      </c>
      <c r="J5" s="62" t="s">
        <v>230</v>
      </c>
      <c r="K5" s="62" t="s">
        <v>231</v>
      </c>
      <c r="L5" s="72" t="s">
        <v>232</v>
      </c>
      <c r="M5" s="62" t="s">
        <v>37</v>
      </c>
      <c r="N5" s="62"/>
      <c r="O5" s="62"/>
      <c r="P5" s="62"/>
      <c r="Q5" s="72"/>
      <c r="R5" s="62"/>
    </row>
    <row r="6" ht="54" customHeight="1" spans="1:18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71"/>
      <c r="M6" s="62" t="s">
        <v>32</v>
      </c>
      <c r="N6" s="62" t="s">
        <v>38</v>
      </c>
      <c r="O6" s="62" t="s">
        <v>200</v>
      </c>
      <c r="P6" s="62" t="s">
        <v>40</v>
      </c>
      <c r="Q6" s="71" t="s">
        <v>41</v>
      </c>
      <c r="R6" s="62" t="s">
        <v>42</v>
      </c>
    </row>
    <row r="7" ht="15" customHeight="1" spans="1:18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</row>
    <row r="8" ht="22.5" customHeight="1" spans="1:18">
      <c r="A8" s="41"/>
      <c r="B8" s="41"/>
      <c r="C8" s="41"/>
      <c r="D8" s="41"/>
      <c r="E8" s="41"/>
      <c r="F8" s="41"/>
      <c r="G8" s="41"/>
      <c r="H8" s="63" t="s">
        <v>202</v>
      </c>
      <c r="I8" s="63" t="s">
        <v>202</v>
      </c>
      <c r="J8" s="63" t="s">
        <v>202</v>
      </c>
      <c r="K8" s="63" t="s">
        <v>202</v>
      </c>
      <c r="L8" s="63" t="s">
        <v>202</v>
      </c>
      <c r="M8" s="63" t="s">
        <v>202</v>
      </c>
      <c r="N8" s="63" t="s">
        <v>202</v>
      </c>
      <c r="O8" s="63" t="s">
        <v>202</v>
      </c>
      <c r="P8" s="63"/>
      <c r="Q8" s="63" t="s">
        <v>202</v>
      </c>
      <c r="R8" s="63" t="s">
        <v>202</v>
      </c>
    </row>
    <row r="9" ht="22.5" customHeight="1" spans="1:18">
      <c r="A9" s="64"/>
      <c r="B9" s="65"/>
      <c r="C9" s="65"/>
      <c r="D9" s="65"/>
      <c r="E9" s="65"/>
      <c r="F9" s="65"/>
      <c r="G9" s="65"/>
      <c r="H9" s="66" t="s">
        <v>202</v>
      </c>
      <c r="I9" s="66" t="s">
        <v>202</v>
      </c>
      <c r="J9" s="66" t="s">
        <v>202</v>
      </c>
      <c r="K9" s="66" t="s">
        <v>202</v>
      </c>
      <c r="L9" s="63" t="s">
        <v>202</v>
      </c>
      <c r="M9" s="66" t="s">
        <v>202</v>
      </c>
      <c r="N9" s="66" t="s">
        <v>202</v>
      </c>
      <c r="O9" s="66" t="s">
        <v>202</v>
      </c>
      <c r="P9" s="66"/>
      <c r="Q9" s="63" t="s">
        <v>202</v>
      </c>
      <c r="R9" s="66" t="s">
        <v>202</v>
      </c>
    </row>
    <row r="10" ht="22.5" customHeight="1" spans="1:18">
      <c r="A10" s="64"/>
      <c r="B10" s="67"/>
      <c r="C10" s="67"/>
      <c r="D10" s="67"/>
      <c r="E10" s="67"/>
      <c r="F10" s="67"/>
      <c r="G10" s="67"/>
      <c r="H10" s="68" t="s">
        <v>202</v>
      </c>
      <c r="I10" s="68" t="s">
        <v>202</v>
      </c>
      <c r="J10" s="68" t="s">
        <v>202</v>
      </c>
      <c r="K10" s="68" t="s">
        <v>202</v>
      </c>
      <c r="L10" s="68" t="s">
        <v>202</v>
      </c>
      <c r="M10" s="68" t="s">
        <v>202</v>
      </c>
      <c r="N10" s="68" t="s">
        <v>202</v>
      </c>
      <c r="O10" s="68" t="s">
        <v>202</v>
      </c>
      <c r="P10" s="68"/>
      <c r="Q10" s="68" t="s">
        <v>202</v>
      </c>
      <c r="R10" s="68" t="s">
        <v>202</v>
      </c>
    </row>
    <row r="11" ht="22.5" customHeight="1" spans="1:18">
      <c r="A11" s="41" t="s">
        <v>94</v>
      </c>
      <c r="B11" s="41"/>
      <c r="C11" s="41"/>
      <c r="D11" s="41"/>
      <c r="E11" s="41"/>
      <c r="F11" s="41"/>
      <c r="G11" s="41"/>
      <c r="H11" s="69"/>
      <c r="I11" s="69"/>
      <c r="J11" s="69"/>
      <c r="K11" s="69"/>
      <c r="L11" s="73"/>
      <c r="M11" s="69"/>
      <c r="N11" s="69"/>
      <c r="O11" s="69"/>
      <c r="P11" s="69"/>
      <c r="Q11" s="73"/>
      <c r="R11" s="69"/>
    </row>
    <row r="12" customHeight="1" spans="1:1">
      <c r="A12" s="56" t="s">
        <v>245</v>
      </c>
    </row>
  </sheetData>
  <mergeCells count="17">
    <mergeCell ref="A2:R2"/>
    <mergeCell ref="A3:D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08333333333333" right="0.708333333333333" top="0.747916666666667" bottom="0.747916666666667" header="0.314583333333333" footer="0.314583333333333"/>
  <pageSetup paperSize="9" scale="85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zoomScaleSheetLayoutView="60" workbookViewId="0">
      <selection activeCell="F20" sqref="F20"/>
    </sheetView>
  </sheetViews>
  <sheetFormatPr defaultColWidth="7.775" defaultRowHeight="14.25" customHeight="1"/>
  <cols>
    <col min="1" max="1" width="33" style="30" customWidth="1"/>
    <col min="2" max="4" width="11.75" style="30" customWidth="1"/>
    <col min="5" max="23" width="9" style="30" customWidth="1"/>
    <col min="24" max="24" width="7.99166666666667" style="16" customWidth="1"/>
    <col min="25" max="16384" width="7.99166666666667" style="16"/>
  </cols>
  <sheetData>
    <row r="1" s="16" customFormat="1" ht="13.5" customHeight="1" spans="1:14">
      <c r="A1" s="31"/>
      <c r="B1" s="31"/>
      <c r="C1" s="31"/>
      <c r="D1" s="32"/>
      <c r="E1" s="30"/>
      <c r="F1" s="30"/>
      <c r="G1" s="30"/>
      <c r="H1" s="30"/>
      <c r="I1" s="30"/>
      <c r="J1" s="30"/>
      <c r="K1" s="30"/>
      <c r="L1" s="30"/>
      <c r="M1" s="29"/>
      <c r="N1" s="29" t="s">
        <v>246</v>
      </c>
    </row>
    <row r="2" s="16" customFormat="1" ht="44.25" customHeight="1" spans="1:14">
      <c r="A2" s="33" t="s">
        <v>247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="16" customFormat="1" ht="18" customHeight="1" spans="1:14">
      <c r="A3" s="34" t="s">
        <v>3</v>
      </c>
      <c r="B3" s="35"/>
      <c r="C3" s="35"/>
      <c r="D3" s="36"/>
      <c r="E3" s="37"/>
      <c r="F3" s="37"/>
      <c r="G3" s="37"/>
      <c r="H3" s="37"/>
      <c r="I3" s="30"/>
      <c r="J3" s="30"/>
      <c r="K3" s="30"/>
      <c r="L3" s="30"/>
      <c r="M3" s="53"/>
      <c r="N3" s="53" t="s">
        <v>115</v>
      </c>
    </row>
    <row r="4" s="16" customFormat="1" ht="19.5" customHeight="1" spans="1:14">
      <c r="A4" s="38" t="s">
        <v>248</v>
      </c>
      <c r="B4" s="39" t="s">
        <v>131</v>
      </c>
      <c r="C4" s="40"/>
      <c r="D4" s="40"/>
      <c r="E4" s="41" t="s">
        <v>249</v>
      </c>
      <c r="F4" s="41"/>
      <c r="G4" s="41"/>
      <c r="H4" s="41"/>
      <c r="I4" s="41"/>
      <c r="J4" s="41"/>
      <c r="K4" s="41"/>
      <c r="L4" s="41"/>
      <c r="M4" s="41"/>
      <c r="N4" s="54"/>
    </row>
    <row r="5" s="16" customFormat="1" ht="40.5" customHeight="1" spans="1:14">
      <c r="A5" s="42"/>
      <c r="B5" s="43" t="s">
        <v>30</v>
      </c>
      <c r="C5" s="44" t="s">
        <v>33</v>
      </c>
      <c r="D5" s="45" t="s">
        <v>250</v>
      </c>
      <c r="E5" s="46" t="s">
        <v>251</v>
      </c>
      <c r="F5" s="46" t="s">
        <v>252</v>
      </c>
      <c r="G5" s="46" t="s">
        <v>253</v>
      </c>
      <c r="H5" s="46" t="s">
        <v>254</v>
      </c>
      <c r="I5" s="46" t="s">
        <v>255</v>
      </c>
      <c r="J5" s="46" t="s">
        <v>256</v>
      </c>
      <c r="K5" s="46" t="s">
        <v>257</v>
      </c>
      <c r="L5" s="46" t="s">
        <v>258</v>
      </c>
      <c r="M5" s="46" t="s">
        <v>259</v>
      </c>
      <c r="N5" s="55"/>
    </row>
    <row r="6" s="16" customFormat="1" ht="19.5" customHeight="1" spans="1:14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8">
        <v>7</v>
      </c>
      <c r="H6" s="47">
        <v>8</v>
      </c>
      <c r="I6" s="47">
        <v>9</v>
      </c>
      <c r="J6" s="48">
        <v>10</v>
      </c>
      <c r="K6" s="47">
        <v>11</v>
      </c>
      <c r="L6" s="47">
        <v>12</v>
      </c>
      <c r="M6" s="48">
        <v>13</v>
      </c>
      <c r="N6" s="47">
        <v>14</v>
      </c>
    </row>
    <row r="7" s="16" customFormat="1" ht="19.5" customHeight="1" spans="1:14">
      <c r="A7" s="24" t="s">
        <v>202</v>
      </c>
      <c r="B7" s="49" t="s">
        <v>202</v>
      </c>
      <c r="C7" s="49" t="s">
        <v>202</v>
      </c>
      <c r="D7" s="50" t="s">
        <v>202</v>
      </c>
      <c r="E7" s="49" t="s">
        <v>202</v>
      </c>
      <c r="F7" s="49" t="s">
        <v>202</v>
      </c>
      <c r="G7" s="49" t="s">
        <v>202</v>
      </c>
      <c r="H7" s="49" t="s">
        <v>202</v>
      </c>
      <c r="I7" s="49" t="s">
        <v>202</v>
      </c>
      <c r="J7" s="49" t="s">
        <v>202</v>
      </c>
      <c r="K7" s="49" t="s">
        <v>202</v>
      </c>
      <c r="L7" s="49" t="s">
        <v>202</v>
      </c>
      <c r="M7" s="49" t="s">
        <v>202</v>
      </c>
      <c r="N7" s="49" t="s">
        <v>202</v>
      </c>
    </row>
    <row r="8" s="16" customFormat="1" ht="19.5" customHeight="1" spans="1:14">
      <c r="A8" s="51" t="s">
        <v>202</v>
      </c>
      <c r="B8" s="49" t="s">
        <v>202</v>
      </c>
      <c r="C8" s="49" t="s">
        <v>202</v>
      </c>
      <c r="D8" s="50" t="s">
        <v>202</v>
      </c>
      <c r="E8" s="49" t="s">
        <v>202</v>
      </c>
      <c r="F8" s="49" t="s">
        <v>202</v>
      </c>
      <c r="G8" s="49" t="s">
        <v>202</v>
      </c>
      <c r="H8" s="49" t="s">
        <v>202</v>
      </c>
      <c r="I8" s="49" t="s">
        <v>202</v>
      </c>
      <c r="J8" s="49" t="s">
        <v>202</v>
      </c>
      <c r="K8" s="49" t="s">
        <v>202</v>
      </c>
      <c r="L8" s="49" t="s">
        <v>202</v>
      </c>
      <c r="M8" s="49" t="s">
        <v>202</v>
      </c>
      <c r="N8" s="49" t="s">
        <v>202</v>
      </c>
    </row>
    <row r="9" s="16" customFormat="1" ht="19.5" customHeight="1" spans="1:14">
      <c r="A9" s="52" t="s">
        <v>30</v>
      </c>
      <c r="B9" s="49" t="s">
        <v>202</v>
      </c>
      <c r="C9" s="49" t="s">
        <v>202</v>
      </c>
      <c r="D9" s="50" t="s">
        <v>202</v>
      </c>
      <c r="E9" s="49" t="s">
        <v>202</v>
      </c>
      <c r="F9" s="49" t="s">
        <v>202</v>
      </c>
      <c r="G9" s="49" t="s">
        <v>202</v>
      </c>
      <c r="H9" s="49" t="s">
        <v>202</v>
      </c>
      <c r="I9" s="49" t="s">
        <v>202</v>
      </c>
      <c r="J9" s="49" t="s">
        <v>202</v>
      </c>
      <c r="K9" s="49" t="s">
        <v>202</v>
      </c>
      <c r="L9" s="49" t="s">
        <v>202</v>
      </c>
      <c r="M9" s="49" t="s">
        <v>202</v>
      </c>
      <c r="N9" s="49" t="s">
        <v>202</v>
      </c>
    </row>
    <row r="10" customHeight="1" spans="1:1">
      <c r="A10" s="30" t="s">
        <v>260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89" orientation="landscape" horizontalDpi="600" verticalDpi="600"/>
  <headerFooter>
    <oddFooter>&amp;C&amp;"-"&amp;16-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C27" sqref="C27"/>
    </sheetView>
  </sheetViews>
  <sheetFormatPr defaultColWidth="7.775" defaultRowHeight="12" outlineLevelRow="7"/>
  <cols>
    <col min="1" max="1" width="30" style="15" customWidth="1"/>
    <col min="2" max="2" width="25.375" style="15" customWidth="1"/>
    <col min="3" max="5" width="20.625" style="15" customWidth="1"/>
    <col min="6" max="6" width="9.875" style="16" customWidth="1"/>
    <col min="7" max="7" width="21.9916666666667" style="15" customWidth="1"/>
    <col min="8" max="8" width="13.625" style="16" customWidth="1"/>
    <col min="9" max="9" width="11.75" style="16" customWidth="1"/>
    <col min="10" max="10" width="16.4916666666667" style="15" customWidth="1"/>
    <col min="11" max="11" width="7.99166666666667" style="16" customWidth="1"/>
    <col min="12" max="16384" width="7.99166666666667" style="16"/>
  </cols>
  <sheetData>
    <row r="1" customHeight="1" spans="10:10">
      <c r="J1" s="29" t="s">
        <v>261</v>
      </c>
    </row>
    <row r="2" ht="28.5" customHeight="1" spans="1:10">
      <c r="A2" s="17" t="s">
        <v>262</v>
      </c>
      <c r="B2" s="18"/>
      <c r="C2" s="18"/>
      <c r="D2" s="18"/>
      <c r="E2" s="19"/>
      <c r="F2" s="20"/>
      <c r="G2" s="19"/>
      <c r="H2" s="20"/>
      <c r="I2" s="20"/>
      <c r="J2" s="19"/>
    </row>
    <row r="3" ht="17.25" customHeight="1" spans="1:8">
      <c r="A3" s="21" t="s">
        <v>3</v>
      </c>
      <c r="B3" s="21"/>
      <c r="C3" s="21"/>
      <c r="D3" s="21"/>
      <c r="E3" s="21"/>
      <c r="F3" s="21"/>
      <c r="G3" s="21"/>
      <c r="H3" s="21"/>
    </row>
    <row r="4" ht="44.25" customHeight="1" spans="1:10">
      <c r="A4" s="22" t="s">
        <v>206</v>
      </c>
      <c r="B4" s="22" t="s">
        <v>207</v>
      </c>
      <c r="C4" s="22" t="s">
        <v>208</v>
      </c>
      <c r="D4" s="22" t="s">
        <v>209</v>
      </c>
      <c r="E4" s="22" t="s">
        <v>210</v>
      </c>
      <c r="F4" s="23" t="s">
        <v>211</v>
      </c>
      <c r="G4" s="22" t="s">
        <v>212</v>
      </c>
      <c r="H4" s="23" t="s">
        <v>213</v>
      </c>
      <c r="I4" s="23" t="s">
        <v>214</v>
      </c>
      <c r="J4" s="22" t="s">
        <v>215</v>
      </c>
    </row>
    <row r="5" ht="14.25" customHeight="1" spans="1:10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3">
        <v>6</v>
      </c>
      <c r="G5" s="22">
        <v>7</v>
      </c>
      <c r="H5" s="23">
        <v>8</v>
      </c>
      <c r="I5" s="23">
        <v>9</v>
      </c>
      <c r="J5" s="22">
        <v>10</v>
      </c>
    </row>
    <row r="6" ht="42" customHeight="1" spans="1:10">
      <c r="A6" s="24" t="s">
        <v>202</v>
      </c>
      <c r="B6" s="25"/>
      <c r="C6" s="25"/>
      <c r="D6" s="25"/>
      <c r="E6" s="26"/>
      <c r="F6" s="27"/>
      <c r="G6" s="26"/>
      <c r="H6" s="27"/>
      <c r="I6" s="27"/>
      <c r="J6" s="26"/>
    </row>
    <row r="7" ht="42.75" customHeight="1" spans="1:10">
      <c r="A7" s="28" t="s">
        <v>202</v>
      </c>
      <c r="B7" s="28" t="s">
        <v>202</v>
      </c>
      <c r="C7" s="28" t="s">
        <v>202</v>
      </c>
      <c r="D7" s="28" t="s">
        <v>202</v>
      </c>
      <c r="E7" s="24" t="s">
        <v>202</v>
      </c>
      <c r="F7" s="28" t="s">
        <v>202</v>
      </c>
      <c r="G7" s="24" t="s">
        <v>202</v>
      </c>
      <c r="H7" s="28" t="s">
        <v>202</v>
      </c>
      <c r="I7" s="28" t="s">
        <v>202</v>
      </c>
      <c r="J7" s="24" t="s">
        <v>202</v>
      </c>
    </row>
    <row r="8" spans="1:1">
      <c r="A8" s="15" t="s">
        <v>260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zoomScaleSheetLayoutView="60" workbookViewId="0">
      <selection activeCell="K15" sqref="K15"/>
    </sheetView>
  </sheetViews>
  <sheetFormatPr defaultColWidth="7.775" defaultRowHeight="12" outlineLevelCol="7"/>
  <cols>
    <col min="1" max="1" width="25.375" style="1"/>
    <col min="2" max="2" width="16.375" style="1" customWidth="1"/>
    <col min="3" max="3" width="21.7416666666667" style="1" customWidth="1"/>
    <col min="4" max="6" width="20.625" style="1" customWidth="1"/>
    <col min="7" max="7" width="21.9916666666667" style="1" customWidth="1"/>
    <col min="8" max="8" width="16.4916666666667" style="1" customWidth="1"/>
    <col min="9" max="16384" width="7.99166666666667" style="1"/>
  </cols>
  <sheetData>
    <row r="1" spans="8:8">
      <c r="H1" s="2" t="s">
        <v>263</v>
      </c>
    </row>
    <row r="2" ht="28.5" spans="1:8">
      <c r="A2" s="3" t="s">
        <v>264</v>
      </c>
      <c r="B2" s="3"/>
      <c r="C2" s="3"/>
      <c r="D2" s="3"/>
      <c r="E2" s="4"/>
      <c r="F2" s="4"/>
      <c r="G2" s="4"/>
      <c r="H2" s="4"/>
    </row>
    <row r="3" ht="13.5" spans="1:2">
      <c r="A3" s="5" t="s">
        <v>3</v>
      </c>
      <c r="B3" s="5"/>
    </row>
    <row r="4" ht="18" customHeight="1" spans="1:8">
      <c r="A4" s="6" t="s">
        <v>219</v>
      </c>
      <c r="B4" s="6" t="s">
        <v>265</v>
      </c>
      <c r="C4" s="6" t="s">
        <v>266</v>
      </c>
      <c r="D4" s="6" t="s">
        <v>267</v>
      </c>
      <c r="E4" s="6" t="s">
        <v>268</v>
      </c>
      <c r="F4" s="7" t="s">
        <v>269</v>
      </c>
      <c r="G4" s="8"/>
      <c r="H4" s="9"/>
    </row>
    <row r="5" ht="18" customHeight="1" spans="1:8">
      <c r="A5" s="10"/>
      <c r="B5" s="10"/>
      <c r="C5" s="10"/>
      <c r="D5" s="10"/>
      <c r="E5" s="10"/>
      <c r="F5" s="11" t="s">
        <v>228</v>
      </c>
      <c r="G5" s="11" t="s">
        <v>270</v>
      </c>
      <c r="H5" s="11" t="s">
        <v>271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ht="33" customHeight="1" spans="1:8">
      <c r="A7" s="13" t="s">
        <v>272</v>
      </c>
      <c r="B7" s="13"/>
      <c r="C7" s="13"/>
      <c r="D7" s="13"/>
      <c r="E7" s="13"/>
      <c r="F7" s="12"/>
      <c r="G7" s="12"/>
      <c r="H7" s="12"/>
    </row>
    <row r="8" ht="24" customHeight="1" spans="1:8">
      <c r="A8" s="14" t="s">
        <v>273</v>
      </c>
      <c r="B8" s="14"/>
      <c r="C8" s="14"/>
      <c r="D8" s="14"/>
      <c r="E8" s="14"/>
      <c r="F8" s="12"/>
      <c r="G8" s="12"/>
      <c r="H8" s="12"/>
    </row>
    <row r="9" ht="24" customHeight="1" spans="1:8">
      <c r="A9" s="14" t="s">
        <v>274</v>
      </c>
      <c r="B9" s="14"/>
      <c r="C9" s="14"/>
      <c r="D9" s="14"/>
      <c r="E9" s="14"/>
      <c r="F9" s="12"/>
      <c r="G9" s="12"/>
      <c r="H9" s="12"/>
    </row>
    <row r="10" spans="1:1">
      <c r="A10" s="1" t="s">
        <v>275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 </vt:lpstr>
      <vt:lpstr>政府性基金预算支出预算表06 </vt:lpstr>
      <vt:lpstr>部门政府采购预算表07 </vt:lpstr>
      <vt:lpstr>政府购买服务预算表08</vt:lpstr>
      <vt:lpstr>对下转移支付预算表09-1 </vt:lpstr>
      <vt:lpstr>对下转移支付绩效目标表09-2 </vt:lpstr>
      <vt:lpstr>新增资产配置表10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2025-01-23T07:11:00Z</dcterms:created>
  <dcterms:modified xsi:type="dcterms:W3CDTF">2025-01-23T08:20:34Z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55E10DAE6A15447ABB9B41F3432321B4</vt:lpwstr>
  </property>
  <property fmtid="{D5CDD505-2E9C-101B-9397-08002B2CF9AE}" pid="3" name="KSOProductBuildVer">
    <vt:lpwstr>2052-11.8.2.12089</vt:lpwstr>
  </property>
</Properties>
</file>