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<sst xmlns="http://schemas.openxmlformats.org/spreadsheetml/2006/main" count="659" uniqueCount="266">
  <si>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</si>
  <si>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</si>
  <si>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</si>
  <si>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</si>
  <si>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</si>
  <si>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</si>
  <si>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</si>
  <si>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</si>
  <si>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</si>
  <si>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</si>
  <si>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</si>
  <si>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</si>
  <si>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</si>
  <si>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</si>
  <si>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</si>
  <si>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</si>
  <si>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</si>
  <si>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</si>
  <si>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</si>
  <si>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</si>
  <si>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</si>
  <si>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</si>
  <si>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</si>
  <si>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</si>
  <si>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</si>
  <si>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</si>
  <si>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</si>
  <si>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</si>
  <si>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</si>
  <si>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</si>
  <si>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</si>
  <si>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</si>
  <si>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</si>
  <si>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</si>
  <si>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</si>
  <si>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</si>
  <si>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</si>
  <si>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</si>
  <si>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</si>
  <si>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</si>
  <si>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</si>
  <si>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</si>
  <si>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</si>
  <si>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</si>
  <si>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</si>
  <si>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</si>
  <si>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</si>
  <si>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</si>
  <si>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</si>
  <si>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</si>
  <si>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</si>
  <si>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125019</t>
  </si>
  <si>
    <t>通海县乡村振兴发展服务中心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</si>
  <si>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</si>
  <si>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</si>
  <si>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</si>
  <si>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</si>
  <si>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</si>
  <si>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</si>
  <si>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</si>
  <si>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</si>
  <si>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</si>
  <si>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</si>
  <si>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</si>
  <si>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</si>
  <si>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</si>
  <si>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</si>
  <si>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</si>
  <si>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</si>
  <si>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</si>
  <si>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</si>
  <si>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</si>
  <si>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</si>
  <si>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</si>
  <si>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</si>
  <si>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</si>
  <si>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</si>
  <si>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</si>
  <si>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</si>
  <si>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</si>
  <si>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</si>
  <si>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</si>
  <si>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</si>
  <si>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</si>
  <si>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</si>
  <si>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</si>
  <si>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</si>
  <si>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</si>
  <si>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</si>
  <si>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</si>
  <si>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</si>
  <si>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</si>
  <si>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</si>
  <si>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</si>
  <si>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</si>
  <si>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</si>
  <si>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</si>
  <si>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</si>
  <si>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</si>
  <si>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</si>
  <si>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</si>
  <si>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</si>
  <si>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</si>
  <si>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</si>
  <si>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</si>
  <si>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</si>
  <si>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</si>
  <si>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</si>
  <si>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</si>
  <si>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</si>
  <si>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</si>
  <si>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</si>
  <si>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</si>
  <si>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</si>
  <si>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</si>
  <si>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</si>
  <si>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</si>
  <si>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</si>
  <si>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</si>
  <si>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</si>
  <si>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</si>
  <si>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</si>
  <si>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</si>
  <si>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</si>
  <si>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</si>
  <si>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</si>
  <si>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</si>
  <si>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</si>
  <si>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</si>
  <si>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</si>
  <si>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</si>
  <si>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</si>
  <si>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</si>
  <si>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</si>
  <si>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</si>
  <si>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</si>
  <si>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</si>
  <si>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</si>
  <si>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</si>
  <si>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</si>
  <si>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</si>
  <si>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</si>
  <si>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530423251100003733416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</si>
  <si>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</si>
  <si>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</si>
  <si>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</si>
  <si>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</si>
  <si>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</si>
  <si>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</si>
  <si>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</si>
  <si>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</si>
  <si>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</si>
  <si>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530423251100003733417</t>
  </si>
  <si>
    <t>30113</t>
  </si>
  <si>
    <t>530423251100003733421</t>
  </si>
  <si>
    <t>工会经费</t>
  </si>
  <si>
    <t>30228</t>
  </si>
  <si>
    <t>530423251100003733424</t>
  </si>
  <si>
    <t>一般公共经费</t>
  </si>
  <si>
    <t>30201</t>
  </si>
  <si>
    <t>办公费</t>
  </si>
  <si>
    <t>30207</t>
  </si>
  <si>
    <t>邮电费</t>
  </si>
  <si>
    <t>30211</t>
  </si>
  <si>
    <t>差旅费</t>
  </si>
  <si>
    <t>30239</t>
  </si>
  <si>
    <t>其他交通费用</t>
  </si>
  <si>
    <t>530423251100003733520</t>
  </si>
  <si>
    <t>事业人员奖励性绩效工资增量</t>
  </si>
  <si>
    <t>30107</t>
  </si>
  <si>
    <t>绩效工资</t>
  </si>
  <si>
    <t>530423251100003733550</t>
  </si>
  <si>
    <t>对个人和家庭的补助</t>
  </si>
  <si>
    <t>30305</t>
  </si>
  <si>
    <t>生活补助</t>
  </si>
  <si>
    <t>530423251100003733805</t>
  </si>
  <si>
    <t>福利费经费</t>
  </si>
  <si>
    <t>30229</t>
  </si>
  <si>
    <t>福利费</t>
  </si>
  <si>
    <t>530423251100003733832</t>
  </si>
  <si>
    <t>事业人员支出工资</t>
  </si>
  <si>
    <t>30101</t>
  </si>
  <si>
    <t>基本工资</t>
  </si>
  <si>
    <t>30102</t>
  </si>
  <si>
    <t>津贴补贴</t>
  </si>
  <si>
    <t>530423251100003733833</t>
  </si>
  <si>
    <t>人员经费预留</t>
  </si>
  <si>
    <t>30199</t>
  </si>
  <si>
    <t>其他工资福利支出</t>
  </si>
  <si>
    <t>05-1表</t>
  </si>
  <si>
    <t>2025年部门项目支出预算表</t>
  </si>
  <si>
    <t>项目分类</t>
  </si>
  <si>
    <t>本年拨款</t>
  </si>
  <si>
    <t>其中：本次下达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</si>
  <si>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</si>
  <si>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</si>
  <si>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</si>
  <si>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</si>
  <si>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</si>
  <si>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</si>
  <si>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</si>
  <si>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</si>
  <si>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</si>
  <si>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</si>
  <si>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</si>
  <si>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</si>
  <si>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</si>
  <si>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</si>
  <si>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</si>
  <si>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</si>
  <si>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</si>
  <si>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</si>
  <si>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</si>
  <si>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</si>
  <si>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</si>
  <si>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</si>
  <si>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</si>
  <si>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</si>
  <si>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</si>
  <si>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</si>
  <si>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</si>
  <si>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车辆保险</t>
  </si>
  <si>
    <t>年</t>
  </si>
  <si>
    <t>车辆维修和保养费</t>
  </si>
  <si>
    <t>车辆加油费</t>
  </si>
  <si>
    <t>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</si>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</sst>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"单位名称："&amp;"通海县乡村振兴发展服务中心"</f>
        <v>单位名称：通海县乡村振兴发展服务中心</v>
      </c>
      <c r="B4" s="5"/>
      <c r="C4" s="6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157.494597</v>
      </c>
      <c r="C8" s="15" t="str">
        <f>"一"&amp;"、"&amp;"社会保障和就业支出"</f>
        <v>一、社会保障和就业支出</v>
      </c>
      <c r="D8" s="17">
        <v>20.06784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14.456517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111.91824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11.052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4" t="s">
        <v>16</v>
      </c>
      <c r="B16" s="17"/>
      <c r="C16" s="67"/>
      <c r="D16" s="17"/>
    </row>
    <row r="17" ht="22.5" customHeight="1" spans="1:4">
      <c r="A17" s="64" t="s">
        <v>17</v>
      </c>
      <c r="B17" s="17"/>
      <c r="C17" s="67"/>
      <c r="D17" s="17"/>
    </row>
    <row r="18" ht="22.5" customHeight="1" spans="1:4">
      <c r="A18" s="64"/>
      <c r="B18" s="17"/>
      <c r="C18" s="67"/>
      <c r="D18" s="17"/>
    </row>
    <row r="19" ht="22.5" customHeight="1" spans="1:4">
      <c r="A19" s="65" t="s">
        <v>18</v>
      </c>
      <c r="B19" s="66">
        <v>157.494597</v>
      </c>
      <c r="C19" s="67" t="s">
        <v>19</v>
      </c>
      <c r="D19" s="66">
        <v>157.494597</v>
      </c>
    </row>
    <row r="20" ht="22.5" customHeight="1" spans="1:4">
      <c r="A20" s="64" t="s">
        <v>20</v>
      </c>
      <c r="B20" s="17"/>
      <c r="C20" s="15" t="s">
        <v>21</v>
      </c>
      <c r="D20" s="47"/>
    </row>
    <row r="21" ht="22.5" customHeight="1" spans="1:4">
      <c r="A21" s="65" t="s">
        <v>22</v>
      </c>
      <c r="B21" s="66">
        <v>157.494597</v>
      </c>
      <c r="C21" s="67" t="s">
        <v>23</v>
      </c>
      <c r="D21" s="66">
        <v>157.494597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"单位名称："&amp;"通海县乡村振兴发展服务中心"</f>
        <v>单位名称：通海县乡村振兴发展服务中心</v>
      </c>
      <c r="B4" s="5"/>
      <c r="C4" s="5"/>
      <c r="D4" s="5"/>
      <c r="E4" s="51"/>
      <c r="F4" s="51"/>
      <c r="G4" s="51"/>
      <c r="H4" s="5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68" t="s">
        <v>28</v>
      </c>
      <c r="C5" s="68" t="s">
        <v>29</v>
      </c>
      <c r="D5" s="68" t="s">
        <v>30</v>
      </c>
      <c r="E5" s="68"/>
      <c r="F5" s="68"/>
      <c r="G5" s="68"/>
      <c r="H5" s="68"/>
      <c r="I5" s="68"/>
      <c r="J5" s="71"/>
      <c r="K5" s="71"/>
      <c r="L5" s="71"/>
      <c r="M5" s="71"/>
      <c r="N5" s="71"/>
      <c r="O5" s="68" t="s">
        <v>20</v>
      </c>
      <c r="P5" s="68"/>
      <c r="Q5" s="68"/>
      <c r="R5" s="68"/>
      <c r="S5" s="68"/>
      <c r="T5" s="68"/>
    </row>
    <row r="6" ht="18.75" customHeight="1" spans="1:20">
      <c r="A6" s="13"/>
      <c r="B6" s="68"/>
      <c r="C6" s="68"/>
      <c r="D6" s="69" t="s">
        <v>31</v>
      </c>
      <c r="E6" s="69" t="s">
        <v>32</v>
      </c>
      <c r="F6" s="69" t="s">
        <v>33</v>
      </c>
      <c r="G6" s="69" t="s">
        <v>34</v>
      </c>
      <c r="H6" s="69" t="s">
        <v>35</v>
      </c>
      <c r="I6" s="72" t="s">
        <v>36</v>
      </c>
      <c r="J6" s="73"/>
      <c r="K6" s="73"/>
      <c r="L6" s="73"/>
      <c r="M6" s="73"/>
      <c r="N6" s="73"/>
      <c r="O6" s="72" t="s">
        <v>31</v>
      </c>
      <c r="P6" s="72" t="s">
        <v>32</v>
      </c>
      <c r="Q6" s="72" t="s">
        <v>33</v>
      </c>
      <c r="R6" s="72" t="s">
        <v>34</v>
      </c>
      <c r="S6" s="72" t="s">
        <v>35</v>
      </c>
      <c r="T6" s="72" t="s">
        <v>36</v>
      </c>
    </row>
    <row r="7" ht="18.75" customHeight="1" spans="1:20">
      <c r="A7" s="13"/>
      <c r="B7" s="68"/>
      <c r="C7" s="68"/>
      <c r="D7" s="69"/>
      <c r="E7" s="69"/>
      <c r="F7" s="69"/>
      <c r="G7" s="69"/>
      <c r="H7" s="69"/>
      <c r="I7" s="72" t="s">
        <v>31</v>
      </c>
      <c r="J7" s="72" t="s">
        <v>37</v>
      </c>
      <c r="K7" s="72" t="s">
        <v>38</v>
      </c>
      <c r="L7" s="72" t="s">
        <v>39</v>
      </c>
      <c r="M7" s="72" t="s">
        <v>40</v>
      </c>
      <c r="N7" s="72" t="s">
        <v>41</v>
      </c>
      <c r="O7" s="72"/>
      <c r="P7" s="72"/>
      <c r="Q7" s="72"/>
      <c r="R7" s="72"/>
      <c r="S7" s="72"/>
      <c r="T7" s="72"/>
    </row>
    <row r="8" ht="18.75" customHeight="1" spans="1:20">
      <c r="A8" s="70" t="s">
        <v>42</v>
      </c>
      <c r="B8" s="14" t="s">
        <v>43</v>
      </c>
      <c r="C8" s="14" t="s">
        <v>44</v>
      </c>
      <c r="D8" s="14" t="s">
        <v>45</v>
      </c>
      <c r="E8" s="70" t="s">
        <v>46</v>
      </c>
      <c r="F8" s="14" t="s">
        <v>47</v>
      </c>
      <c r="G8" s="14" t="s">
        <v>48</v>
      </c>
      <c r="H8" s="70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157.494597</v>
      </c>
      <c r="D9" s="17">
        <v>157.494597</v>
      </c>
      <c r="E9" s="17">
        <v>157.494597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6" t="s">
        <v>29</v>
      </c>
      <c r="B10" s="46"/>
      <c r="C10" s="17">
        <v>157.494597</v>
      </c>
      <c r="D10" s="17">
        <v>157.494597</v>
      </c>
      <c r="E10" s="17">
        <v>157.494597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" width="21.55" customWidth="1"/>
    <col min="2" max="2" width="28.575" customWidth="1"/>
    <col min="3" max="3" width="16" customWidth="1"/>
    <col min="4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50"/>
      <c r="L3" s="50"/>
      <c r="M3" s="50"/>
      <c r="N3" s="50"/>
      <c r="O3" s="50"/>
    </row>
    <row r="4" ht="18.75" customHeight="1" spans="1:15">
      <c r="A4" s="42" t="str">
        <f>"单位名称："&amp;"通海县乡村振兴发展服务中心"</f>
        <v>单位名称：通海县乡村振兴发展服务中心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45" t="s">
        <v>29</v>
      </c>
      <c r="D5" s="45" t="s">
        <v>32</v>
      </c>
      <c r="E5" s="45"/>
      <c r="F5" s="45"/>
      <c r="G5" s="13" t="s">
        <v>33</v>
      </c>
      <c r="H5" s="45" t="s">
        <v>34</v>
      </c>
      <c r="I5" s="13" t="s">
        <v>57</v>
      </c>
      <c r="J5" s="45" t="s">
        <v>36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31</v>
      </c>
      <c r="E6" s="45" t="s">
        <v>58</v>
      </c>
      <c r="F6" s="45" t="s">
        <v>59</v>
      </c>
      <c r="G6" s="13"/>
      <c r="H6" s="45"/>
      <c r="I6" s="13"/>
      <c r="J6" s="45" t="s">
        <v>31</v>
      </c>
      <c r="K6" s="45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20.06784</v>
      </c>
      <c r="D8" s="17">
        <v>20.06784</v>
      </c>
      <c r="E8" s="17">
        <v>20.06784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1" t="s">
        <v>68</v>
      </c>
      <c r="B9" s="61" t="s">
        <v>69</v>
      </c>
      <c r="C9" s="17">
        <v>20.06784</v>
      </c>
      <c r="D9" s="17">
        <v>20.06784</v>
      </c>
      <c r="E9" s="17">
        <v>20.06784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2" t="s">
        <v>70</v>
      </c>
      <c r="B10" s="62" t="s">
        <v>71</v>
      </c>
      <c r="C10" s="17">
        <v>4.32</v>
      </c>
      <c r="D10" s="17">
        <v>4.32</v>
      </c>
      <c r="E10" s="17">
        <v>4.32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72</v>
      </c>
      <c r="B11" s="62" t="s">
        <v>73</v>
      </c>
      <c r="C11" s="17">
        <v>15.74784</v>
      </c>
      <c r="D11" s="17">
        <v>15.74784</v>
      </c>
      <c r="E11" s="17">
        <v>15.74784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74</v>
      </c>
      <c r="B12" s="16" t="s">
        <v>75</v>
      </c>
      <c r="C12" s="17">
        <v>14.45</v>
      </c>
      <c r="D12" s="17">
        <v>14.456517</v>
      </c>
      <c r="E12" s="17">
        <v>14.456517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1" t="s">
        <v>76</v>
      </c>
      <c r="B13" s="61" t="s">
        <v>77</v>
      </c>
      <c r="C13" s="17">
        <v>14.45</v>
      </c>
      <c r="D13" s="17">
        <v>14.456517</v>
      </c>
      <c r="E13" s="17">
        <v>14.456517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2" t="s">
        <v>78</v>
      </c>
      <c r="B14" s="62" t="s">
        <v>79</v>
      </c>
      <c r="C14" s="17">
        <v>8.169192</v>
      </c>
      <c r="D14" s="17">
        <v>8.169192</v>
      </c>
      <c r="E14" s="17">
        <v>8.169192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80</v>
      </c>
      <c r="B15" s="62" t="s">
        <v>81</v>
      </c>
      <c r="C15" s="17">
        <v>4.97</v>
      </c>
      <c r="D15" s="17">
        <v>4.977909</v>
      </c>
      <c r="E15" s="17">
        <v>4.977909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2" t="s">
        <v>82</v>
      </c>
      <c r="B16" s="62" t="s">
        <v>83</v>
      </c>
      <c r="C16" s="17">
        <v>1.309416</v>
      </c>
      <c r="D16" s="17">
        <v>1.309416</v>
      </c>
      <c r="E16" s="17">
        <v>1.309416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84</v>
      </c>
      <c r="B17" s="16" t="s">
        <v>85</v>
      </c>
      <c r="C17" s="17">
        <v>111.91824</v>
      </c>
      <c r="D17" s="17">
        <v>111.91824</v>
      </c>
      <c r="E17" s="17">
        <v>111.91824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1" t="s">
        <v>86</v>
      </c>
      <c r="B18" s="61" t="s">
        <v>87</v>
      </c>
      <c r="C18" s="17">
        <v>111.91824</v>
      </c>
      <c r="D18" s="17">
        <v>111.91824</v>
      </c>
      <c r="E18" s="17">
        <v>111.91824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2" t="s">
        <v>88</v>
      </c>
      <c r="B19" s="62" t="s">
        <v>89</v>
      </c>
      <c r="C19" s="17">
        <v>111.91824</v>
      </c>
      <c r="D19" s="17">
        <v>111.91824</v>
      </c>
      <c r="E19" s="17">
        <v>111.91824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90</v>
      </c>
      <c r="B20" s="16" t="s">
        <v>91</v>
      </c>
      <c r="C20" s="17">
        <v>11.052</v>
      </c>
      <c r="D20" s="17">
        <v>11.052</v>
      </c>
      <c r="E20" s="17">
        <v>11.052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1" t="s">
        <v>92</v>
      </c>
      <c r="B21" s="61" t="s">
        <v>93</v>
      </c>
      <c r="C21" s="17">
        <v>11.052</v>
      </c>
      <c r="D21" s="17">
        <v>11.052</v>
      </c>
      <c r="E21" s="17">
        <v>11.052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2" t="s">
        <v>94</v>
      </c>
      <c r="B22" s="62" t="s">
        <v>95</v>
      </c>
      <c r="C22" s="17">
        <v>11.052</v>
      </c>
      <c r="D22" s="17">
        <v>11.052</v>
      </c>
      <c r="E22" s="17">
        <v>11.052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6" t="s">
        <v>96</v>
      </c>
      <c r="B23" s="46"/>
      <c r="C23" s="17">
        <v>157.494597</v>
      </c>
      <c r="D23" s="17">
        <v>157.494597</v>
      </c>
      <c r="E23" s="17">
        <v>157.494597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97</v>
      </c>
    </row>
    <row r="3" ht="45" customHeight="1" spans="1:4">
      <c r="A3" s="4" t="s">
        <v>98</v>
      </c>
      <c r="B3" s="4"/>
      <c r="C3" s="4"/>
      <c r="D3" s="4"/>
    </row>
    <row r="4" ht="18.75" customHeight="1" spans="1:4">
      <c r="A4" s="5" t="str">
        <f>"单位名称："&amp;"通海县乡村振兴发展服务中心"</f>
        <v>单位名称：通海县乡村振兴发展服务中心</v>
      </c>
      <c r="B4" s="5"/>
      <c r="C4" s="6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99</v>
      </c>
      <c r="C6" s="8" t="s">
        <v>100</v>
      </c>
      <c r="D6" s="8" t="s">
        <v>99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101</v>
      </c>
      <c r="B8" s="17">
        <v>157.494597</v>
      </c>
      <c r="C8" s="15" t="s">
        <v>102</v>
      </c>
      <c r="D8" s="17">
        <v>157.494597</v>
      </c>
    </row>
    <row r="9" ht="22.5" customHeight="1" spans="1:4">
      <c r="A9" s="15" t="s">
        <v>103</v>
      </c>
      <c r="B9" s="17">
        <v>157.494597</v>
      </c>
      <c r="C9" s="15" t="str">
        <f>"（"&amp;"一"&amp;"）"&amp;"社会保障和就业支出"</f>
        <v>（一）社会保障和就业支出</v>
      </c>
      <c r="D9" s="17">
        <v>20.06784</v>
      </c>
    </row>
    <row r="10" ht="22.5" customHeight="1" spans="1:4">
      <c r="A10" s="15" t="s">
        <v>104</v>
      </c>
      <c r="B10" s="17"/>
      <c r="C10" s="15" t="str">
        <f>"（"&amp;"二"&amp;"）"&amp;"卫生健康支出"</f>
        <v>（二）卫生健康支出</v>
      </c>
      <c r="D10" s="17">
        <v>14.456517</v>
      </c>
    </row>
    <row r="11" ht="22.5" customHeight="1" spans="1:4">
      <c r="A11" s="15" t="s">
        <v>105</v>
      </c>
      <c r="B11" s="17"/>
      <c r="C11" s="15" t="str">
        <f>"（"&amp;"三"&amp;"）"&amp;"农林水支出"</f>
        <v>（三）农林水支出</v>
      </c>
      <c r="D11" s="17">
        <v>111.91824</v>
      </c>
    </row>
    <row r="12" ht="22.5" customHeight="1" spans="1:4">
      <c r="A12" s="15" t="s">
        <v>106</v>
      </c>
      <c r="B12" s="17"/>
      <c r="C12" s="15" t="str">
        <f>"（"&amp;"四"&amp;"）"&amp;"住房保障支出"</f>
        <v>（四）住房保障支出</v>
      </c>
      <c r="D12" s="17">
        <v>11.052</v>
      </c>
    </row>
    <row r="13" ht="22.5" customHeight="1" spans="1:4">
      <c r="A13" s="15" t="s">
        <v>103</v>
      </c>
      <c r="B13" s="17"/>
      <c r="C13" s="15"/>
      <c r="D13" s="17"/>
    </row>
    <row r="14" ht="22.5" customHeight="1" spans="1:4">
      <c r="A14" s="15" t="s">
        <v>104</v>
      </c>
      <c r="B14" s="17"/>
      <c r="C14" s="15"/>
      <c r="D14" s="17"/>
    </row>
    <row r="15" ht="22.5" customHeight="1" spans="1:4">
      <c r="A15" s="15" t="s">
        <v>105</v>
      </c>
      <c r="B15" s="17"/>
      <c r="C15" s="15"/>
      <c r="D15" s="17"/>
    </row>
    <row r="16" ht="22.5" customHeight="1" spans="1:4">
      <c r="A16" s="64"/>
      <c r="B16" s="17"/>
      <c r="C16" s="15" t="s">
        <v>107</v>
      </c>
      <c r="D16" s="17"/>
    </row>
    <row r="17" ht="22.5" customHeight="1" spans="1:4">
      <c r="A17" s="65" t="s">
        <v>108</v>
      </c>
      <c r="B17" s="66">
        <v>157.494597</v>
      </c>
      <c r="C17" s="67" t="s">
        <v>109</v>
      </c>
      <c r="D17" s="66">
        <v>157.494597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3" activePane="bottomLeft" state="frozen"/>
      <selection/>
      <selection pane="bottomLeft" activeCell="C29" sqref="C29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110</v>
      </c>
    </row>
    <row r="3" ht="37.5" customHeight="1" spans="1:7">
      <c r="A3" s="4" t="s">
        <v>111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"单位名称："&amp;"通海县乡村振兴发展服务中心"</f>
        <v>单位名称：通海县乡村振兴发展服务中心</v>
      </c>
      <c r="B4" s="42"/>
      <c r="C4" s="42"/>
      <c r="D4" s="43"/>
      <c r="E4" s="43"/>
      <c r="F4" s="43"/>
      <c r="G4" s="44" t="s">
        <v>26</v>
      </c>
    </row>
    <row r="5" ht="18.75" customHeight="1" spans="1:7">
      <c r="A5" s="13" t="s">
        <v>112</v>
      </c>
      <c r="B5" s="13" t="s">
        <v>56</v>
      </c>
      <c r="C5" s="45" t="s">
        <v>29</v>
      </c>
      <c r="D5" s="45" t="s">
        <v>58</v>
      </c>
      <c r="E5" s="45"/>
      <c r="F5" s="45"/>
      <c r="G5" s="13" t="s">
        <v>59</v>
      </c>
    </row>
    <row r="6" ht="18.75" customHeight="1" spans="1:7">
      <c r="A6" s="13" t="s">
        <v>55</v>
      </c>
      <c r="B6" s="13" t="s">
        <v>56</v>
      </c>
      <c r="C6" s="45"/>
      <c r="D6" s="45" t="s">
        <v>31</v>
      </c>
      <c r="E6" s="45" t="s">
        <v>113</v>
      </c>
      <c r="F6" s="45" t="s">
        <v>114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20.06784</v>
      </c>
      <c r="D8" s="17">
        <v>20.06784</v>
      </c>
      <c r="E8" s="17">
        <v>20.06784</v>
      </c>
      <c r="F8" s="17"/>
      <c r="G8" s="17"/>
    </row>
    <row r="9" ht="20.25" customHeight="1" spans="1:7">
      <c r="A9" s="61" t="s">
        <v>68</v>
      </c>
      <c r="B9" s="61" t="s">
        <v>69</v>
      </c>
      <c r="C9" s="17">
        <v>20.06784</v>
      </c>
      <c r="D9" s="17">
        <v>20.06784</v>
      </c>
      <c r="E9" s="17">
        <v>20.06784</v>
      </c>
      <c r="F9" s="17"/>
      <c r="G9" s="17"/>
    </row>
    <row r="10" ht="20.25" customHeight="1" spans="1:7">
      <c r="A10" s="62" t="s">
        <v>70</v>
      </c>
      <c r="B10" s="62" t="s">
        <v>71</v>
      </c>
      <c r="C10" s="17">
        <v>4.32</v>
      </c>
      <c r="D10" s="17">
        <v>4.32</v>
      </c>
      <c r="E10" s="17">
        <v>4.32</v>
      </c>
      <c r="F10" s="17"/>
      <c r="G10" s="17"/>
    </row>
    <row r="11" ht="20.25" customHeight="1" spans="1:7">
      <c r="A11" s="62" t="s">
        <v>72</v>
      </c>
      <c r="B11" s="62" t="s">
        <v>73</v>
      </c>
      <c r="C11" s="17">
        <v>15.74784</v>
      </c>
      <c r="D11" s="17">
        <v>15.74784</v>
      </c>
      <c r="E11" s="17">
        <v>15.74784</v>
      </c>
      <c r="F11" s="17"/>
      <c r="G11" s="17"/>
    </row>
    <row r="12" ht="20.25" customHeight="1" spans="1:7">
      <c r="A12" s="16" t="s">
        <v>74</v>
      </c>
      <c r="B12" s="16" t="s">
        <v>75</v>
      </c>
      <c r="C12" s="17">
        <v>14.45</v>
      </c>
      <c r="D12" s="17">
        <v>14.456517</v>
      </c>
      <c r="E12" s="17">
        <v>14.456517</v>
      </c>
      <c r="F12" s="17"/>
      <c r="G12" s="17"/>
    </row>
    <row r="13" ht="20.25" customHeight="1" spans="1:7">
      <c r="A13" s="61" t="s">
        <v>76</v>
      </c>
      <c r="B13" s="61" t="s">
        <v>77</v>
      </c>
      <c r="C13" s="17">
        <v>14.45</v>
      </c>
      <c r="D13" s="17">
        <v>14.456517</v>
      </c>
      <c r="E13" s="17">
        <v>14.456517</v>
      </c>
      <c r="F13" s="17"/>
      <c r="G13" s="17"/>
    </row>
    <row r="14" ht="20.25" customHeight="1" spans="1:7">
      <c r="A14" s="62" t="s">
        <v>78</v>
      </c>
      <c r="B14" s="62" t="s">
        <v>79</v>
      </c>
      <c r="C14" s="17">
        <v>8.169192</v>
      </c>
      <c r="D14" s="17">
        <v>8.169192</v>
      </c>
      <c r="E14" s="17">
        <v>8.169192</v>
      </c>
      <c r="F14" s="17"/>
      <c r="G14" s="17"/>
    </row>
    <row r="15" ht="20.25" customHeight="1" spans="1:7">
      <c r="A15" s="62" t="s">
        <v>80</v>
      </c>
      <c r="B15" s="62" t="s">
        <v>81</v>
      </c>
      <c r="C15" s="17">
        <v>4.97</v>
      </c>
      <c r="D15" s="17">
        <v>4.977909</v>
      </c>
      <c r="E15" s="17">
        <v>4.977909</v>
      </c>
      <c r="F15" s="17"/>
      <c r="G15" s="17"/>
    </row>
    <row r="16" ht="20.25" customHeight="1" spans="1:7">
      <c r="A16" s="62" t="s">
        <v>82</v>
      </c>
      <c r="B16" s="62" t="s">
        <v>83</v>
      </c>
      <c r="C16" s="17">
        <v>1.309416</v>
      </c>
      <c r="D16" s="17">
        <v>1.309416</v>
      </c>
      <c r="E16" s="17">
        <v>1.309416</v>
      </c>
      <c r="F16" s="17"/>
      <c r="G16" s="17"/>
    </row>
    <row r="17" ht="20.25" customHeight="1" spans="1:7">
      <c r="A17" s="16" t="s">
        <v>84</v>
      </c>
      <c r="B17" s="16" t="s">
        <v>85</v>
      </c>
      <c r="C17" s="17">
        <v>111.91824</v>
      </c>
      <c r="D17" s="17">
        <v>111.91824</v>
      </c>
      <c r="E17" s="17">
        <v>104.80824</v>
      </c>
      <c r="F17" s="17">
        <v>7.11</v>
      </c>
      <c r="G17" s="17"/>
    </row>
    <row r="18" ht="20.25" customHeight="1" spans="1:7">
      <c r="A18" s="61" t="s">
        <v>86</v>
      </c>
      <c r="B18" s="61" t="s">
        <v>87</v>
      </c>
      <c r="C18" s="17">
        <v>111.91824</v>
      </c>
      <c r="D18" s="17">
        <v>111.91824</v>
      </c>
      <c r="E18" s="17">
        <v>104.80824</v>
      </c>
      <c r="F18" s="17">
        <v>7.11</v>
      </c>
      <c r="G18" s="17"/>
    </row>
    <row r="19" ht="20.25" customHeight="1" spans="1:7">
      <c r="A19" s="62" t="s">
        <v>88</v>
      </c>
      <c r="B19" s="62" t="s">
        <v>89</v>
      </c>
      <c r="C19" s="17">
        <v>111.91824</v>
      </c>
      <c r="D19" s="17">
        <v>111.91824</v>
      </c>
      <c r="E19" s="17">
        <v>104.80824</v>
      </c>
      <c r="F19" s="17">
        <v>7.11</v>
      </c>
      <c r="G19" s="17"/>
    </row>
    <row r="20" ht="20.25" customHeight="1" spans="1:7">
      <c r="A20" s="16" t="s">
        <v>90</v>
      </c>
      <c r="B20" s="16" t="s">
        <v>91</v>
      </c>
      <c r="C20" s="17">
        <v>11.052</v>
      </c>
      <c r="D20" s="17">
        <v>11.052</v>
      </c>
      <c r="E20" s="17">
        <v>11.052</v>
      </c>
      <c r="F20" s="17"/>
      <c r="G20" s="17"/>
    </row>
    <row r="21" ht="20.25" customHeight="1" spans="1:7">
      <c r="A21" s="61" t="s">
        <v>92</v>
      </c>
      <c r="B21" s="61" t="s">
        <v>93</v>
      </c>
      <c r="C21" s="17">
        <v>11.052</v>
      </c>
      <c r="D21" s="17">
        <v>11.052</v>
      </c>
      <c r="E21" s="17">
        <v>11.052</v>
      </c>
      <c r="F21" s="17"/>
      <c r="G21" s="17"/>
    </row>
    <row r="22" ht="20.25" customHeight="1" spans="1:7">
      <c r="A22" s="62" t="s">
        <v>94</v>
      </c>
      <c r="B22" s="62" t="s">
        <v>95</v>
      </c>
      <c r="C22" s="17">
        <v>11.052</v>
      </c>
      <c r="D22" s="17">
        <v>11.052</v>
      </c>
      <c r="E22" s="17">
        <v>11.052</v>
      </c>
      <c r="F22" s="17"/>
      <c r="G22" s="17"/>
    </row>
    <row r="23" ht="20.25" customHeight="1" spans="1:7">
      <c r="A23" s="46" t="s">
        <v>96</v>
      </c>
      <c r="B23" s="46"/>
      <c r="C23" s="47">
        <v>157.494597</v>
      </c>
      <c r="D23" s="47">
        <v>157.494597</v>
      </c>
      <c r="E23" s="47">
        <v>150.384597</v>
      </c>
      <c r="F23" s="47">
        <v>7.11</v>
      </c>
      <c r="G23" s="47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4"/>
      <c r="B2" s="54"/>
      <c r="C2" s="55"/>
      <c r="D2" s="2"/>
      <c r="E2" s="2"/>
      <c r="F2" s="56" t="s">
        <v>115</v>
      </c>
    </row>
    <row r="3" ht="41.25" customHeight="1" spans="1:6">
      <c r="A3" s="57" t="s">
        <v>116</v>
      </c>
      <c r="B3" s="57"/>
      <c r="C3" s="57"/>
      <c r="D3" s="57"/>
      <c r="E3" s="57"/>
      <c r="F3" s="57"/>
    </row>
    <row r="4" ht="18.75" customHeight="1" spans="1:6">
      <c r="A4" s="5" t="str">
        <f>"单位名称："&amp;"通海县乡村振兴发展服务中心"</f>
        <v>单位名称：通海县乡村振兴发展服务中心</v>
      </c>
      <c r="B4" s="5"/>
      <c r="C4" s="5"/>
      <c r="D4" s="58"/>
      <c r="E4" s="2"/>
      <c r="F4" s="56" t="s">
        <v>26</v>
      </c>
    </row>
    <row r="5" ht="18.75" customHeight="1" spans="1:6">
      <c r="A5" s="13" t="s">
        <v>117</v>
      </c>
      <c r="B5" s="45" t="s">
        <v>118</v>
      </c>
      <c r="C5" s="45" t="s">
        <v>119</v>
      </c>
      <c r="D5" s="45"/>
      <c r="E5" s="45"/>
      <c r="F5" s="45" t="s">
        <v>120</v>
      </c>
    </row>
    <row r="6" ht="18.75" customHeight="1" spans="1:6">
      <c r="A6" s="13"/>
      <c r="B6" s="45"/>
      <c r="C6" s="45" t="s">
        <v>31</v>
      </c>
      <c r="D6" s="45" t="s">
        <v>121</v>
      </c>
      <c r="E6" s="45" t="s">
        <v>122</v>
      </c>
      <c r="F6" s="45"/>
    </row>
    <row r="7" ht="18.75" customHeight="1" spans="1:6">
      <c r="A7" s="59" t="s">
        <v>43</v>
      </c>
      <c r="B7" s="60" t="s">
        <v>44</v>
      </c>
      <c r="C7" s="59" t="s">
        <v>45</v>
      </c>
      <c r="D7" s="59" t="s">
        <v>46</v>
      </c>
      <c r="E7" s="59" t="s">
        <v>47</v>
      </c>
      <c r="F7" s="59">
        <v>7</v>
      </c>
    </row>
    <row r="8" ht="20.25" customHeight="1" spans="1:6">
      <c r="A8" s="17"/>
      <c r="B8" s="17"/>
      <c r="C8" s="17"/>
      <c r="D8" s="17"/>
      <c r="E8" s="17"/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4"/>
  <sheetViews>
    <sheetView showZeros="0" tabSelected="1" topLeftCell="C1" workbookViewId="0">
      <pane ySplit="1" topLeftCell="A2" activePane="bottomLeft" state="frozen"/>
      <selection/>
      <selection pane="bottomLeft" activeCell="K19" sqref="K19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123</v>
      </c>
    </row>
    <row r="3" ht="45" customHeight="1" spans="1:24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ht="18.75" customHeight="1" spans="1:24">
      <c r="A4" s="5" t="str">
        <f>"单位名称："&amp;"通海县乡村振兴发展服务中心"</f>
        <v>单位名称：通海县乡村振兴发展服务中心</v>
      </c>
      <c r="B4" s="5"/>
      <c r="C4" s="5"/>
      <c r="D4" s="5"/>
      <c r="E4" s="5"/>
      <c r="F4" s="5"/>
      <c r="G4" s="5"/>
      <c r="H4" s="51"/>
      <c r="I4" s="51"/>
      <c r="J4" s="51"/>
      <c r="K4" s="51"/>
      <c r="L4" s="5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2" t="s">
        <v>125</v>
      </c>
      <c r="B5" s="52" t="s">
        <v>126</v>
      </c>
      <c r="C5" s="52" t="s">
        <v>127</v>
      </c>
      <c r="D5" s="52" t="s">
        <v>128</v>
      </c>
      <c r="E5" s="52" t="s">
        <v>129</v>
      </c>
      <c r="F5" s="52" t="s">
        <v>130</v>
      </c>
      <c r="G5" s="52" t="s">
        <v>131</v>
      </c>
      <c r="H5" s="53" t="s">
        <v>29</v>
      </c>
      <c r="I5" s="53" t="s">
        <v>132</v>
      </c>
      <c r="J5" s="52"/>
      <c r="K5" s="52"/>
      <c r="L5" s="52"/>
      <c r="M5" s="52"/>
      <c r="N5" s="52"/>
      <c r="O5" s="52" t="s">
        <v>133</v>
      </c>
      <c r="P5" s="52"/>
      <c r="Q5" s="52"/>
      <c r="R5" s="52" t="s">
        <v>35</v>
      </c>
      <c r="S5" s="52" t="s">
        <v>36</v>
      </c>
      <c r="T5" s="52"/>
      <c r="U5" s="52"/>
      <c r="V5" s="52"/>
      <c r="W5" s="52"/>
      <c r="X5" s="52"/>
    </row>
    <row r="6" ht="18.75" customHeight="1" spans="1:24">
      <c r="A6" s="52"/>
      <c r="B6" s="52"/>
      <c r="C6" s="52"/>
      <c r="D6" s="52"/>
      <c r="E6" s="52"/>
      <c r="F6" s="52"/>
      <c r="G6" s="52"/>
      <c r="H6" s="53" t="s">
        <v>134</v>
      </c>
      <c r="I6" s="53" t="s">
        <v>135</v>
      </c>
      <c r="J6" s="53"/>
      <c r="K6" s="52" t="s">
        <v>33</v>
      </c>
      <c r="L6" s="52" t="s">
        <v>34</v>
      </c>
      <c r="M6" s="52"/>
      <c r="N6" s="52"/>
      <c r="O6" s="52" t="s">
        <v>133</v>
      </c>
      <c r="P6" s="52" t="s">
        <v>33</v>
      </c>
      <c r="Q6" s="52" t="s">
        <v>34</v>
      </c>
      <c r="R6" s="52" t="s">
        <v>35</v>
      </c>
      <c r="S6" s="52" t="s">
        <v>36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</row>
    <row r="7" ht="18.75" customHeight="1" spans="1:24">
      <c r="A7" s="52"/>
      <c r="B7" s="52"/>
      <c r="C7" s="52"/>
      <c r="D7" s="52"/>
      <c r="E7" s="52"/>
      <c r="F7" s="52"/>
      <c r="G7" s="52"/>
      <c r="H7" s="53"/>
      <c r="I7" s="53" t="s">
        <v>136</v>
      </c>
      <c r="J7" s="52" t="s">
        <v>137</v>
      </c>
      <c r="K7" s="52" t="s">
        <v>138</v>
      </c>
      <c r="L7" s="52" t="s">
        <v>139</v>
      </c>
      <c r="M7" s="52" t="s">
        <v>140</v>
      </c>
      <c r="N7" s="52" t="s">
        <v>141</v>
      </c>
      <c r="O7" s="52" t="s">
        <v>32</v>
      </c>
      <c r="P7" s="52" t="s">
        <v>33</v>
      </c>
      <c r="Q7" s="52" t="s">
        <v>34</v>
      </c>
      <c r="R7" s="52"/>
      <c r="S7" s="52" t="s">
        <v>31</v>
      </c>
      <c r="T7" s="52" t="s">
        <v>37</v>
      </c>
      <c r="U7" s="52" t="s">
        <v>38</v>
      </c>
      <c r="V7" s="52" t="s">
        <v>39</v>
      </c>
      <c r="W7" s="52" t="s">
        <v>40</v>
      </c>
      <c r="X7" s="52" t="s">
        <v>41</v>
      </c>
    </row>
    <row r="8" ht="22.65" customHeight="1" spans="1:24">
      <c r="A8" s="52"/>
      <c r="B8" s="52"/>
      <c r="C8" s="52"/>
      <c r="D8" s="52"/>
      <c r="E8" s="52"/>
      <c r="F8" s="52"/>
      <c r="G8" s="52"/>
      <c r="H8" s="53"/>
      <c r="I8" s="53" t="s">
        <v>31</v>
      </c>
      <c r="J8" s="52" t="s">
        <v>137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ht="18.75" customHeight="1" spans="1:24">
      <c r="A9" s="53" t="s">
        <v>42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</row>
    <row r="10" ht="18.75" customHeight="1" spans="1:24">
      <c r="A10" s="9" t="s">
        <v>52</v>
      </c>
      <c r="B10" s="9" t="s">
        <v>142</v>
      </c>
      <c r="C10" s="10" t="s">
        <v>143</v>
      </c>
      <c r="D10" s="9" t="s">
        <v>72</v>
      </c>
      <c r="E10" s="9" t="s">
        <v>73</v>
      </c>
      <c r="F10" s="9" t="s">
        <v>144</v>
      </c>
      <c r="G10" s="9" t="s">
        <v>145</v>
      </c>
      <c r="H10" s="17">
        <v>15.74784</v>
      </c>
      <c r="I10" s="17">
        <v>15.74784</v>
      </c>
      <c r="J10" s="17"/>
      <c r="K10" s="17"/>
      <c r="L10" s="17"/>
      <c r="M10" s="17">
        <v>15.74784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142</v>
      </c>
      <c r="C11" s="10" t="s">
        <v>143</v>
      </c>
      <c r="D11" s="9" t="s">
        <v>78</v>
      </c>
      <c r="E11" s="9" t="s">
        <v>79</v>
      </c>
      <c r="F11" s="9" t="s">
        <v>146</v>
      </c>
      <c r="G11" s="9" t="s">
        <v>147</v>
      </c>
      <c r="H11" s="17">
        <v>8.169192</v>
      </c>
      <c r="I11" s="17">
        <v>8.169192</v>
      </c>
      <c r="J11" s="17"/>
      <c r="K11" s="17"/>
      <c r="L11" s="17"/>
      <c r="M11" s="17">
        <v>8.169192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142</v>
      </c>
      <c r="C12" s="10" t="s">
        <v>143</v>
      </c>
      <c r="D12" s="9" t="s">
        <v>80</v>
      </c>
      <c r="E12" s="9" t="s">
        <v>81</v>
      </c>
      <c r="F12" s="9" t="s">
        <v>148</v>
      </c>
      <c r="G12" s="9" t="s">
        <v>149</v>
      </c>
      <c r="H12" s="17">
        <v>1.031107</v>
      </c>
      <c r="I12" s="17">
        <v>1.031107</v>
      </c>
      <c r="J12" s="17"/>
      <c r="K12" s="17"/>
      <c r="L12" s="17"/>
      <c r="M12" s="17">
        <v>1.031107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142</v>
      </c>
      <c r="C13" s="10" t="s">
        <v>143</v>
      </c>
      <c r="D13" s="9" t="s">
        <v>80</v>
      </c>
      <c r="E13" s="9" t="s">
        <v>81</v>
      </c>
      <c r="F13" s="9" t="s">
        <v>148</v>
      </c>
      <c r="G13" s="9" t="s">
        <v>149</v>
      </c>
      <c r="H13" s="17">
        <v>3.94</v>
      </c>
      <c r="I13" s="17">
        <v>3.94</v>
      </c>
      <c r="J13" s="17"/>
      <c r="K13" s="17"/>
      <c r="L13" s="17"/>
      <c r="M13" s="17">
        <v>3.94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142</v>
      </c>
      <c r="C14" s="10" t="s">
        <v>143</v>
      </c>
      <c r="D14" s="9" t="s">
        <v>82</v>
      </c>
      <c r="E14" s="9" t="s">
        <v>83</v>
      </c>
      <c r="F14" s="9" t="s">
        <v>150</v>
      </c>
      <c r="G14" s="9" t="s">
        <v>151</v>
      </c>
      <c r="H14" s="17">
        <v>0.3177</v>
      </c>
      <c r="I14" s="17">
        <v>0.3177</v>
      </c>
      <c r="J14" s="17"/>
      <c r="K14" s="17"/>
      <c r="L14" s="17"/>
      <c r="M14" s="17">
        <v>0.3177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142</v>
      </c>
      <c r="C15" s="10" t="s">
        <v>143</v>
      </c>
      <c r="D15" s="9" t="s">
        <v>82</v>
      </c>
      <c r="E15" s="9" t="s">
        <v>83</v>
      </c>
      <c r="F15" s="9" t="s">
        <v>150</v>
      </c>
      <c r="G15" s="9" t="s">
        <v>151</v>
      </c>
      <c r="H15" s="17">
        <v>0.885816</v>
      </c>
      <c r="I15" s="17">
        <v>0.885816</v>
      </c>
      <c r="J15" s="17"/>
      <c r="K15" s="17"/>
      <c r="L15" s="17"/>
      <c r="M15" s="17">
        <v>0.885816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142</v>
      </c>
      <c r="C16" s="10" t="s">
        <v>143</v>
      </c>
      <c r="D16" s="9" t="s">
        <v>82</v>
      </c>
      <c r="E16" s="9" t="s">
        <v>83</v>
      </c>
      <c r="F16" s="9" t="s">
        <v>150</v>
      </c>
      <c r="G16" s="9" t="s">
        <v>151</v>
      </c>
      <c r="H16" s="17">
        <v>0.1059</v>
      </c>
      <c r="I16" s="17">
        <v>0.1059</v>
      </c>
      <c r="J16" s="17"/>
      <c r="K16" s="17"/>
      <c r="L16" s="17"/>
      <c r="M16" s="17">
        <v>0.1059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142</v>
      </c>
      <c r="C17" s="10" t="s">
        <v>143</v>
      </c>
      <c r="D17" s="9" t="s">
        <v>88</v>
      </c>
      <c r="E17" s="9" t="s">
        <v>89</v>
      </c>
      <c r="F17" s="9" t="s">
        <v>150</v>
      </c>
      <c r="G17" s="9" t="s">
        <v>151</v>
      </c>
      <c r="H17" s="17">
        <v>0.98424</v>
      </c>
      <c r="I17" s="17">
        <v>0.98424</v>
      </c>
      <c r="J17" s="17"/>
      <c r="K17" s="17"/>
      <c r="L17" s="17"/>
      <c r="M17" s="17">
        <v>0.98424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152</v>
      </c>
      <c r="C18" s="10" t="s">
        <v>95</v>
      </c>
      <c r="D18" s="9" t="s">
        <v>94</v>
      </c>
      <c r="E18" s="9" t="s">
        <v>95</v>
      </c>
      <c r="F18" s="9" t="s">
        <v>153</v>
      </c>
      <c r="G18" s="9" t="s">
        <v>95</v>
      </c>
      <c r="H18" s="17">
        <v>11.052</v>
      </c>
      <c r="I18" s="17">
        <v>11.052</v>
      </c>
      <c r="J18" s="17"/>
      <c r="K18" s="17"/>
      <c r="L18" s="17"/>
      <c r="M18" s="17">
        <v>11.052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154</v>
      </c>
      <c r="C19" s="10" t="s">
        <v>155</v>
      </c>
      <c r="D19" s="9" t="s">
        <v>88</v>
      </c>
      <c r="E19" s="9" t="s">
        <v>89</v>
      </c>
      <c r="F19" s="9" t="s">
        <v>156</v>
      </c>
      <c r="G19" s="9" t="s">
        <v>155</v>
      </c>
      <c r="H19" s="17">
        <v>0.54</v>
      </c>
      <c r="I19" s="17">
        <v>0.54</v>
      </c>
      <c r="J19" s="17"/>
      <c r="K19" s="17"/>
      <c r="L19" s="17"/>
      <c r="M19" s="17">
        <v>0.54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157</v>
      </c>
      <c r="C20" s="10" t="s">
        <v>158</v>
      </c>
      <c r="D20" s="9" t="s">
        <v>88</v>
      </c>
      <c r="E20" s="9" t="s">
        <v>89</v>
      </c>
      <c r="F20" s="9" t="s">
        <v>159</v>
      </c>
      <c r="G20" s="9" t="s">
        <v>160</v>
      </c>
      <c r="H20" s="17">
        <v>1.3</v>
      </c>
      <c r="I20" s="17">
        <v>1.3</v>
      </c>
      <c r="J20" s="17"/>
      <c r="K20" s="17"/>
      <c r="L20" s="17"/>
      <c r="M20" s="17">
        <v>1.3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157</v>
      </c>
      <c r="C21" s="10" t="s">
        <v>158</v>
      </c>
      <c r="D21" s="9" t="s">
        <v>88</v>
      </c>
      <c r="E21" s="9" t="s">
        <v>89</v>
      </c>
      <c r="F21" s="9" t="s">
        <v>159</v>
      </c>
      <c r="G21" s="9" t="s">
        <v>160</v>
      </c>
      <c r="H21" s="17">
        <v>1.5</v>
      </c>
      <c r="I21" s="17">
        <v>1.5</v>
      </c>
      <c r="J21" s="17"/>
      <c r="K21" s="17"/>
      <c r="L21" s="17"/>
      <c r="M21" s="17">
        <v>1.5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157</v>
      </c>
      <c r="C22" s="10" t="s">
        <v>158</v>
      </c>
      <c r="D22" s="9" t="s">
        <v>88</v>
      </c>
      <c r="E22" s="9" t="s">
        <v>89</v>
      </c>
      <c r="F22" s="9" t="s">
        <v>161</v>
      </c>
      <c r="G22" s="9" t="s">
        <v>162</v>
      </c>
      <c r="H22" s="17">
        <v>0.1</v>
      </c>
      <c r="I22" s="17">
        <v>0.1</v>
      </c>
      <c r="J22" s="17"/>
      <c r="K22" s="17"/>
      <c r="L22" s="17"/>
      <c r="M22" s="17">
        <v>0.1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157</v>
      </c>
      <c r="C23" s="10" t="s">
        <v>158</v>
      </c>
      <c r="D23" s="9" t="s">
        <v>88</v>
      </c>
      <c r="E23" s="9" t="s">
        <v>89</v>
      </c>
      <c r="F23" s="9" t="s">
        <v>163</v>
      </c>
      <c r="G23" s="9" t="s">
        <v>164</v>
      </c>
      <c r="H23" s="17">
        <v>1.5</v>
      </c>
      <c r="I23" s="17">
        <v>1.5</v>
      </c>
      <c r="J23" s="17"/>
      <c r="K23" s="17"/>
      <c r="L23" s="17"/>
      <c r="M23" s="17">
        <v>1.5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157</v>
      </c>
      <c r="C24" s="10" t="s">
        <v>158</v>
      </c>
      <c r="D24" s="9" t="s">
        <v>88</v>
      </c>
      <c r="E24" s="9" t="s">
        <v>89</v>
      </c>
      <c r="F24" s="9" t="s">
        <v>165</v>
      </c>
      <c r="G24" s="9" t="s">
        <v>166</v>
      </c>
      <c r="H24" s="17">
        <v>1</v>
      </c>
      <c r="I24" s="17">
        <v>1</v>
      </c>
      <c r="J24" s="17"/>
      <c r="K24" s="17"/>
      <c r="L24" s="17"/>
      <c r="M24" s="17">
        <v>1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167</v>
      </c>
      <c r="C25" s="10" t="s">
        <v>168</v>
      </c>
      <c r="D25" s="9" t="s">
        <v>88</v>
      </c>
      <c r="E25" s="9" t="s">
        <v>89</v>
      </c>
      <c r="F25" s="9" t="s">
        <v>169</v>
      </c>
      <c r="G25" s="9" t="s">
        <v>170</v>
      </c>
      <c r="H25" s="17">
        <v>11.88</v>
      </c>
      <c r="I25" s="17">
        <v>11.88</v>
      </c>
      <c r="J25" s="17"/>
      <c r="K25" s="17"/>
      <c r="L25" s="17"/>
      <c r="M25" s="17">
        <v>11.88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167</v>
      </c>
      <c r="C26" s="10" t="s">
        <v>168</v>
      </c>
      <c r="D26" s="9" t="s">
        <v>88</v>
      </c>
      <c r="E26" s="9" t="s">
        <v>89</v>
      </c>
      <c r="F26" s="9" t="s">
        <v>169</v>
      </c>
      <c r="G26" s="9" t="s">
        <v>170</v>
      </c>
      <c r="H26" s="17">
        <v>4.32</v>
      </c>
      <c r="I26" s="17">
        <v>4.32</v>
      </c>
      <c r="J26" s="17"/>
      <c r="K26" s="17"/>
      <c r="L26" s="17"/>
      <c r="M26" s="17">
        <v>4.32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171</v>
      </c>
      <c r="C27" s="10" t="s">
        <v>172</v>
      </c>
      <c r="D27" s="9" t="s">
        <v>70</v>
      </c>
      <c r="E27" s="9" t="s">
        <v>71</v>
      </c>
      <c r="F27" s="9" t="s">
        <v>173</v>
      </c>
      <c r="G27" s="9" t="s">
        <v>174</v>
      </c>
      <c r="H27" s="17">
        <v>4.32</v>
      </c>
      <c r="I27" s="17">
        <v>4.32</v>
      </c>
      <c r="J27" s="17"/>
      <c r="K27" s="17"/>
      <c r="L27" s="17"/>
      <c r="M27" s="17">
        <v>4.32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52</v>
      </c>
      <c r="B28" s="9" t="s">
        <v>175</v>
      </c>
      <c r="C28" s="10" t="s">
        <v>176</v>
      </c>
      <c r="D28" s="9" t="s">
        <v>88</v>
      </c>
      <c r="E28" s="9" t="s">
        <v>89</v>
      </c>
      <c r="F28" s="9" t="s">
        <v>177</v>
      </c>
      <c r="G28" s="9" t="s">
        <v>178</v>
      </c>
      <c r="H28" s="17">
        <v>1.17</v>
      </c>
      <c r="I28" s="17">
        <v>1.17</v>
      </c>
      <c r="J28" s="17"/>
      <c r="K28" s="17"/>
      <c r="L28" s="17"/>
      <c r="M28" s="17">
        <v>1.17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52</v>
      </c>
      <c r="B29" s="9" t="s">
        <v>179</v>
      </c>
      <c r="C29" s="10" t="s">
        <v>180</v>
      </c>
      <c r="D29" s="9" t="s">
        <v>88</v>
      </c>
      <c r="E29" s="9" t="s">
        <v>89</v>
      </c>
      <c r="F29" s="9" t="s">
        <v>181</v>
      </c>
      <c r="G29" s="9" t="s">
        <v>182</v>
      </c>
      <c r="H29" s="17">
        <v>37.83</v>
      </c>
      <c r="I29" s="17">
        <v>37.83</v>
      </c>
      <c r="J29" s="17"/>
      <c r="K29" s="17"/>
      <c r="L29" s="17"/>
      <c r="M29" s="17">
        <v>37.83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52</v>
      </c>
      <c r="B30" s="9" t="s">
        <v>179</v>
      </c>
      <c r="C30" s="10" t="s">
        <v>180</v>
      </c>
      <c r="D30" s="9" t="s">
        <v>88</v>
      </c>
      <c r="E30" s="9" t="s">
        <v>89</v>
      </c>
      <c r="F30" s="9" t="s">
        <v>183</v>
      </c>
      <c r="G30" s="9" t="s">
        <v>184</v>
      </c>
      <c r="H30" s="17">
        <v>2.844</v>
      </c>
      <c r="I30" s="17">
        <v>2.844</v>
      </c>
      <c r="J30" s="17"/>
      <c r="K30" s="17"/>
      <c r="L30" s="17"/>
      <c r="M30" s="17">
        <v>2.844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52</v>
      </c>
      <c r="B31" s="9" t="s">
        <v>179</v>
      </c>
      <c r="C31" s="10" t="s">
        <v>180</v>
      </c>
      <c r="D31" s="9" t="s">
        <v>88</v>
      </c>
      <c r="E31" s="9" t="s">
        <v>89</v>
      </c>
      <c r="F31" s="9" t="s">
        <v>169</v>
      </c>
      <c r="G31" s="9" t="s">
        <v>170</v>
      </c>
      <c r="H31" s="17">
        <v>14.55</v>
      </c>
      <c r="I31" s="17">
        <v>14.55</v>
      </c>
      <c r="J31" s="17"/>
      <c r="K31" s="17"/>
      <c r="L31" s="17"/>
      <c r="M31" s="17">
        <v>14.55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52</v>
      </c>
      <c r="B32" s="9" t="s">
        <v>179</v>
      </c>
      <c r="C32" s="10" t="s">
        <v>180</v>
      </c>
      <c r="D32" s="9" t="s">
        <v>88</v>
      </c>
      <c r="E32" s="9" t="s">
        <v>89</v>
      </c>
      <c r="F32" s="9" t="s">
        <v>169</v>
      </c>
      <c r="G32" s="9" t="s">
        <v>170</v>
      </c>
      <c r="H32" s="17">
        <v>27</v>
      </c>
      <c r="I32" s="17">
        <v>27</v>
      </c>
      <c r="J32" s="17"/>
      <c r="K32" s="17"/>
      <c r="L32" s="17"/>
      <c r="M32" s="17">
        <v>27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52</v>
      </c>
      <c r="B33" s="9" t="s">
        <v>185</v>
      </c>
      <c r="C33" s="10" t="s">
        <v>186</v>
      </c>
      <c r="D33" s="9" t="s">
        <v>88</v>
      </c>
      <c r="E33" s="9" t="s">
        <v>89</v>
      </c>
      <c r="F33" s="9" t="s">
        <v>187</v>
      </c>
      <c r="G33" s="9" t="s">
        <v>188</v>
      </c>
      <c r="H33" s="17">
        <v>5.4</v>
      </c>
      <c r="I33" s="17">
        <v>5.4</v>
      </c>
      <c r="J33" s="17"/>
      <c r="K33" s="17"/>
      <c r="L33" s="17"/>
      <c r="M33" s="17">
        <v>5.4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12" t="s">
        <v>29</v>
      </c>
      <c r="B34" s="12"/>
      <c r="C34" s="12"/>
      <c r="D34" s="12"/>
      <c r="E34" s="12"/>
      <c r="F34" s="12"/>
      <c r="G34" s="12"/>
      <c r="H34" s="17">
        <v>157.494597</v>
      </c>
      <c r="I34" s="17">
        <v>157.494597</v>
      </c>
      <c r="J34" s="17"/>
      <c r="K34" s="17"/>
      <c r="L34" s="17"/>
      <c r="M34" s="17">
        <v>157.494597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O1" workbookViewId="0">
      <pane ySplit="1" topLeftCell="A3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189</v>
      </c>
    </row>
    <row r="3" ht="45" customHeight="1" spans="1:23">
      <c r="A3" s="4" t="s">
        <v>190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5" t="str">
        <f>"单位名称："&amp;"通海县乡村振兴发展服务中心"</f>
        <v>单位名称：通海县乡村振兴发展服务中心</v>
      </c>
      <c r="B4" s="5"/>
      <c r="C4" s="5"/>
      <c r="D4" s="5"/>
      <c r="E4" s="5"/>
      <c r="F4" s="5"/>
      <c r="G4" s="5"/>
      <c r="H4" s="5"/>
      <c r="I4" s="51"/>
      <c r="J4" s="51"/>
      <c r="K4" s="51"/>
      <c r="L4" s="51"/>
      <c r="M4" s="51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191</v>
      </c>
      <c r="B5" s="13" t="s">
        <v>126</v>
      </c>
      <c r="C5" s="13" t="s">
        <v>127</v>
      </c>
      <c r="D5" s="13" t="s">
        <v>125</v>
      </c>
      <c r="E5" s="13" t="s">
        <v>128</v>
      </c>
      <c r="F5" s="13" t="s">
        <v>129</v>
      </c>
      <c r="G5" s="13" t="s">
        <v>130</v>
      </c>
      <c r="H5" s="13" t="s">
        <v>131</v>
      </c>
      <c r="I5" s="45" t="s">
        <v>29</v>
      </c>
      <c r="J5" s="45" t="s">
        <v>192</v>
      </c>
      <c r="K5" s="13"/>
      <c r="L5" s="13"/>
      <c r="M5" s="13"/>
      <c r="N5" s="13" t="s">
        <v>133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134</v>
      </c>
      <c r="J6" s="45" t="s">
        <v>135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31</v>
      </c>
      <c r="K8" s="13" t="s">
        <v>193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29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194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195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"单位名称："&amp;"通海县乡村振兴发展服务中心"</f>
        <v>单位名称：通海县乡村振兴发展服务中心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196</v>
      </c>
      <c r="B5" s="31" t="s">
        <v>197</v>
      </c>
      <c r="C5" s="31" t="s">
        <v>198</v>
      </c>
      <c r="D5" s="31" t="s">
        <v>199</v>
      </c>
      <c r="E5" s="31" t="s">
        <v>200</v>
      </c>
      <c r="F5" s="31" t="s">
        <v>201</v>
      </c>
      <c r="G5" s="31" t="s">
        <v>202</v>
      </c>
      <c r="H5" s="31" t="s">
        <v>203</v>
      </c>
      <c r="I5" s="31" t="s">
        <v>204</v>
      </c>
      <c r="J5" s="31" t="s">
        <v>205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2:10">
      <c r="B8" s="23"/>
      <c r="C8" s="23"/>
      <c r="E8" s="33"/>
      <c r="F8" s="33"/>
      <c r="G8" s="33"/>
      <c r="H8" s="33"/>
      <c r="I8" s="33"/>
      <c r="J8" s="33"/>
    </row>
    <row r="9" ht="20.25" customHeight="1" spans="1:10">
      <c r="A9" s="23"/>
      <c r="B9" s="23"/>
      <c r="C9" s="24"/>
      <c r="D9" s="24"/>
      <c r="E9" s="33"/>
      <c r="F9" s="33"/>
      <c r="G9" s="33"/>
      <c r="H9" s="33"/>
      <c r="I9" s="33"/>
      <c r="J9" s="33"/>
    </row>
    <row r="10" ht="20.25" customHeight="1" spans="1:10">
      <c r="A10" s="23"/>
      <c r="B10" s="23"/>
      <c r="C10" s="23"/>
      <c r="D10" s="48"/>
      <c r="E10" s="49"/>
      <c r="F10" s="38"/>
      <c r="G10" s="24"/>
      <c r="H10" s="38"/>
      <c r="I10" s="38"/>
      <c r="J10" s="49"/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206</v>
      </c>
    </row>
    <row r="3" ht="37.5" customHeight="1" spans="1:6">
      <c r="A3" s="4" t="s">
        <v>207</v>
      </c>
      <c r="B3" s="4"/>
      <c r="C3" s="4"/>
      <c r="D3" s="4"/>
      <c r="E3" s="4"/>
      <c r="F3" s="4"/>
    </row>
    <row r="4" ht="18.75" customHeight="1" spans="1:6">
      <c r="A4" s="42" t="str">
        <f>"单位名称："&amp;"通海县乡村振兴发展服务中心"</f>
        <v>单位名称：通海县乡村振兴发展服务中心</v>
      </c>
      <c r="B4" s="42"/>
      <c r="C4" s="42"/>
      <c r="D4" s="43"/>
      <c r="E4" s="43"/>
      <c r="F4" s="44" t="s">
        <v>26</v>
      </c>
    </row>
    <row r="5" ht="18.75" customHeight="1" spans="1:6">
      <c r="A5" s="13" t="s">
        <v>208</v>
      </c>
      <c r="B5" s="13" t="s">
        <v>55</v>
      </c>
      <c r="C5" s="13" t="s">
        <v>56</v>
      </c>
      <c r="D5" s="45" t="s">
        <v>209</v>
      </c>
      <c r="E5" s="45"/>
      <c r="F5" s="45"/>
    </row>
    <row r="6" ht="18.75" customHeight="1" spans="1:6">
      <c r="A6" s="13" t="s">
        <v>55</v>
      </c>
      <c r="B6" s="13" t="s">
        <v>55</v>
      </c>
      <c r="C6" s="13" t="s">
        <v>56</v>
      </c>
      <c r="D6" s="45" t="s">
        <v>31</v>
      </c>
      <c r="E6" s="45" t="s">
        <v>58</v>
      </c>
      <c r="F6" s="45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96</v>
      </c>
      <c r="B9" s="46"/>
      <c r="C9" s="46"/>
      <c r="D9" s="47"/>
      <c r="E9" s="47"/>
      <c r="F9" s="47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210</v>
      </c>
    </row>
    <row r="3" ht="45" customHeight="1" spans="1:17">
      <c r="A3" s="30" t="s">
        <v>211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"单位名称："&amp;"通海县乡村振兴发展服务中心"</f>
        <v>单位名称：通海县乡村振兴发展服务中心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212</v>
      </c>
      <c r="B5" s="22" t="s">
        <v>213</v>
      </c>
      <c r="C5" s="22" t="s">
        <v>214</v>
      </c>
      <c r="D5" s="22" t="s">
        <v>215</v>
      </c>
      <c r="E5" s="22" t="s">
        <v>216</v>
      </c>
      <c r="F5" s="22" t="s">
        <v>217</v>
      </c>
      <c r="G5" s="22" t="s">
        <v>132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218</v>
      </c>
      <c r="B6" s="22" t="s">
        <v>213</v>
      </c>
      <c r="C6" s="22" t="s">
        <v>214</v>
      </c>
      <c r="D6" s="22" t="s">
        <v>215</v>
      </c>
      <c r="E6" s="22" t="s">
        <v>216</v>
      </c>
      <c r="F6" s="22" t="s">
        <v>217</v>
      </c>
      <c r="G6" s="22" t="s">
        <v>29</v>
      </c>
      <c r="H6" s="22" t="s">
        <v>32</v>
      </c>
      <c r="I6" s="22" t="s">
        <v>219</v>
      </c>
      <c r="J6" s="22" t="s">
        <v>220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40" t="s">
        <v>39</v>
      </c>
      <c r="P7" s="40" t="s">
        <v>40</v>
      </c>
      <c r="Q7" s="40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158</v>
      </c>
      <c r="B9" s="23"/>
      <c r="C9" s="23"/>
      <c r="D9" s="33"/>
      <c r="E9" s="33"/>
      <c r="F9" s="33">
        <v>1</v>
      </c>
      <c r="G9" s="33">
        <v>1</v>
      </c>
      <c r="H9" s="33">
        <v>1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221</v>
      </c>
      <c r="C10" s="23" t="str">
        <f>"C1804010201"&amp;"  "&amp;"机动车保险服务"</f>
        <v>C1804010201  机动车保险服务</v>
      </c>
      <c r="D10" s="38" t="s">
        <v>222</v>
      </c>
      <c r="E10" s="24">
        <v>1</v>
      </c>
      <c r="F10" s="33">
        <v>0.25</v>
      </c>
      <c r="G10" s="33">
        <v>0.25</v>
      </c>
      <c r="H10" s="34">
        <v>0.25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3"/>
      <c r="B11" s="23" t="s">
        <v>223</v>
      </c>
      <c r="C11" s="23" t="str">
        <f>"C23120300"&amp;"  "&amp;"车辆维修和保养服务"</f>
        <v>C23120300  车辆维修和保养服务</v>
      </c>
      <c r="D11" s="38" t="s">
        <v>222</v>
      </c>
      <c r="E11" s="24">
        <v>1</v>
      </c>
      <c r="F11" s="33">
        <v>0.25</v>
      </c>
      <c r="G11" s="33">
        <v>0.25</v>
      </c>
      <c r="H11" s="34">
        <v>0.25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0.25" customHeight="1" spans="1:17">
      <c r="A12" s="23"/>
      <c r="B12" s="23" t="s">
        <v>224</v>
      </c>
      <c r="C12" s="23" t="str">
        <f>"C23120302"&amp;"  "&amp;"车辆加油、添加燃料服务"</f>
        <v>C23120302  车辆加油、添加燃料服务</v>
      </c>
      <c r="D12" s="38" t="s">
        <v>225</v>
      </c>
      <c r="E12" s="24">
        <v>1</v>
      </c>
      <c r="F12" s="33">
        <v>0.5</v>
      </c>
      <c r="G12" s="33">
        <v>0.5</v>
      </c>
      <c r="H12" s="34">
        <v>0.5</v>
      </c>
      <c r="I12" s="34"/>
      <c r="J12" s="34"/>
      <c r="K12" s="34"/>
      <c r="L12" s="33"/>
      <c r="M12" s="33"/>
      <c r="N12" s="33"/>
      <c r="O12" s="33"/>
      <c r="P12" s="33"/>
      <c r="Q12" s="33"/>
    </row>
    <row r="13" ht="20.25" customHeight="1" spans="1:17">
      <c r="A13" s="24" t="s">
        <v>29</v>
      </c>
      <c r="B13" s="24"/>
      <c r="C13" s="24"/>
      <c r="D13" s="38"/>
      <c r="E13" s="38"/>
      <c r="F13" s="33">
        <v>1</v>
      </c>
      <c r="G13" s="33">
        <v>1</v>
      </c>
      <c r="H13" s="33">
        <v>1</v>
      </c>
      <c r="I13" s="33"/>
      <c r="J13" s="33"/>
      <c r="K13" s="33"/>
      <c r="L13" s="33"/>
      <c r="M13" s="33"/>
      <c r="N13" s="33"/>
      <c r="O13" s="33"/>
      <c r="P13" s="33"/>
      <c r="Q13" s="33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226</v>
      </c>
    </row>
    <row r="3" ht="45" customHeight="1" spans="1:17">
      <c r="A3" s="30" t="s">
        <v>227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tr">
        <f>"单位名称："&amp;"通海县乡村振兴发展服务中心"</f>
        <v>单位名称：通海县乡村振兴发展服务中心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31" t="s">
        <v>212</v>
      </c>
      <c r="B5" s="31" t="s">
        <v>228</v>
      </c>
      <c r="C5" s="31" t="s">
        <v>229</v>
      </c>
      <c r="D5" s="31" t="s">
        <v>230</v>
      </c>
      <c r="E5" s="31" t="s">
        <v>231</v>
      </c>
      <c r="F5" s="31" t="s">
        <v>232</v>
      </c>
      <c r="G5" s="31" t="s">
        <v>132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218</v>
      </c>
      <c r="B6" s="31"/>
      <c r="C6" s="31" t="s">
        <v>229</v>
      </c>
      <c r="D6" s="31" t="s">
        <v>230</v>
      </c>
      <c r="E6" s="31" t="s">
        <v>231</v>
      </c>
      <c r="F6" s="31" t="s">
        <v>233</v>
      </c>
      <c r="G6" s="31" t="s">
        <v>29</v>
      </c>
      <c r="H6" s="31" t="s">
        <v>32</v>
      </c>
      <c r="I6" s="31" t="s">
        <v>219</v>
      </c>
      <c r="J6" s="31" t="s">
        <v>220</v>
      </c>
      <c r="K6" s="31" t="s">
        <v>35</v>
      </c>
      <c r="L6" s="31" t="s">
        <v>36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31</v>
      </c>
      <c r="I7" s="31"/>
      <c r="J7" s="31"/>
      <c r="K7" s="31"/>
      <c r="L7" s="31" t="s">
        <v>31</v>
      </c>
      <c r="M7" s="31" t="s">
        <v>37</v>
      </c>
      <c r="N7" s="31" t="s">
        <v>38</v>
      </c>
      <c r="O7" s="35" t="s">
        <v>39</v>
      </c>
      <c r="P7" s="35" t="s">
        <v>40</v>
      </c>
      <c r="Q7" s="35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29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234</v>
      </c>
    </row>
    <row r="3" ht="45.15" customHeight="1" spans="1:14">
      <c r="A3" s="25" t="s">
        <v>235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"单位名称："&amp;"通海县乡村振兴发展服务中心"</f>
        <v>单位名称：通海县乡村振兴发展服务中心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26</v>
      </c>
    </row>
    <row r="5" ht="22.5" customHeight="1" spans="1:14">
      <c r="A5" s="28" t="s">
        <v>236</v>
      </c>
      <c r="B5" s="28" t="s">
        <v>132</v>
      </c>
      <c r="C5" s="28"/>
      <c r="D5" s="28"/>
      <c r="E5" s="28" t="s">
        <v>237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29</v>
      </c>
      <c r="C6" s="28" t="s">
        <v>32</v>
      </c>
      <c r="D6" s="28" t="s">
        <v>219</v>
      </c>
      <c r="E6" s="28" t="s">
        <v>238</v>
      </c>
      <c r="F6" s="28" t="s">
        <v>239</v>
      </c>
      <c r="G6" s="28" t="s">
        <v>240</v>
      </c>
      <c r="H6" s="28" t="s">
        <v>241</v>
      </c>
      <c r="I6" s="28" t="s">
        <v>242</v>
      </c>
      <c r="J6" s="28" t="s">
        <v>243</v>
      </c>
      <c r="K6" s="28" t="s">
        <v>244</v>
      </c>
      <c r="L6" s="28" t="s">
        <v>245</v>
      </c>
      <c r="M6" s="28" t="s">
        <v>246</v>
      </c>
      <c r="N6" s="28" t="s">
        <v>247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248</v>
      </c>
    </row>
    <row r="3" ht="52.05" customHeight="1" spans="1:10">
      <c r="A3" s="25" t="s">
        <v>249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"单位名称："&amp;"通海县乡村振兴发展服务中心"</f>
        <v>单位名称：通海县乡村振兴发展服务中心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196</v>
      </c>
      <c r="B5" s="22" t="s">
        <v>197</v>
      </c>
      <c r="C5" s="22" t="s">
        <v>198</v>
      </c>
      <c r="D5" s="22" t="s">
        <v>199</v>
      </c>
      <c r="E5" s="22" t="s">
        <v>200</v>
      </c>
      <c r="F5" s="22" t="s">
        <v>201</v>
      </c>
      <c r="G5" s="22" t="s">
        <v>202</v>
      </c>
      <c r="H5" s="22" t="s">
        <v>203</v>
      </c>
      <c r="I5" s="22" t="s">
        <v>204</v>
      </c>
      <c r="J5" s="22" t="s">
        <v>205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1" sqref="A1 A1 A1 A1 A1 A1 A1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250</v>
      </c>
    </row>
    <row r="3" ht="41.4" customHeight="1" spans="1:8">
      <c r="A3" s="21" t="s">
        <v>251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"单位名称："&amp;"通海县乡村振兴发展服务中心"</f>
        <v>单位名称：通海县乡村振兴发展服务中心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208</v>
      </c>
      <c r="B5" s="22" t="s">
        <v>252</v>
      </c>
      <c r="C5" s="22" t="s">
        <v>253</v>
      </c>
      <c r="D5" s="22" t="s">
        <v>254</v>
      </c>
      <c r="E5" s="22" t="s">
        <v>215</v>
      </c>
      <c r="F5" s="22" t="s">
        <v>255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216</v>
      </c>
      <c r="G6" s="22" t="s">
        <v>256</v>
      </c>
      <c r="H6" s="22" t="s">
        <v>257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258</v>
      </c>
    </row>
    <row r="3" ht="45" customHeight="1" spans="1:11">
      <c r="A3" s="4" t="s">
        <v>259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"单位名称："&amp;"通海县乡村振兴发展服务中心"</f>
        <v>单位名称：通海县乡村振兴发展服务中心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191</v>
      </c>
      <c r="B5" s="13" t="s">
        <v>127</v>
      </c>
      <c r="C5" s="13" t="s">
        <v>125</v>
      </c>
      <c r="D5" s="13" t="s">
        <v>128</v>
      </c>
      <c r="E5" s="13" t="s">
        <v>129</v>
      </c>
      <c r="F5" s="13" t="s">
        <v>260</v>
      </c>
      <c r="G5" s="13" t="s">
        <v>261</v>
      </c>
      <c r="H5" s="13" t="s">
        <v>29</v>
      </c>
      <c r="I5" s="13" t="s">
        <v>262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263</v>
      </c>
    </row>
    <row r="3" ht="45" customHeight="1" spans="1:7">
      <c r="A3" s="4" t="s">
        <v>264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"单位名称："&amp;"通海县乡村振兴发展服务中心"</f>
        <v>单位名称：通海县乡村振兴发展服务中心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125</v>
      </c>
      <c r="B5" s="7" t="s">
        <v>191</v>
      </c>
      <c r="C5" s="7" t="s">
        <v>127</v>
      </c>
      <c r="D5" s="7" t="s">
        <v>265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好宝宝</cp:lastModifiedBy>
  <dcterms:created xsi:type="dcterms:W3CDTF">2025-01-22T02:59:00Z</dcterms:created>
  <dcterms:modified xsi:type="dcterms:W3CDTF">2025-01-23T07:12:24Z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0FDDB4F8087C45A8931A2F6BE7744424_13</vt:lpwstr>
  </property>
  <property fmtid="{D5CDD505-2E9C-101B-9397-08002B2CF9AE}" pid="3" name="KSOProductBuildVer">
    <vt:lpwstr>2052-12.1.0.19302</vt:lpwstr>
  </property>
</Properties>
</file>