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<sst xmlns="http://schemas.openxmlformats.org/spreadsheetml/2006/main" count="957" uniqueCount="351">
  <si>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</si>
  <si>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</si>
  <si>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</si>
  <si>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</si>
  <si>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</si>
  <si>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</si>
  <si>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</si>
  <si>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</si>
  <si>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</si>
  <si>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</si>
  <si>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</si>
  <si>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</si>
  <si>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</si>
  <si>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</si>
  <si>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</si>
  <si>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</si>
  <si>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</si>
  <si>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</si>
  <si>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</si>
  <si>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</si>
  <si>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</si>
  <si>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</si>
  <si>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</si>
  <si>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</si>
  <si>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</si>
  <si>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</si>
  <si>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</si>
  <si>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</si>
  <si>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</si>
  <si>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</si>
  <si>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</si>
  <si>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</si>
  <si>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</si>
  <si>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</si>
  <si>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</si>
  <si>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</si>
  <si>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</si>
  <si>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</si>
  <si>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</si>
  <si>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</si>
  <si>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</si>
  <si>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</si>
  <si>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</si>
  <si>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</si>
  <si>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</si>
  <si>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</si>
  <si>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</si>
  <si>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</si>
  <si>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</si>
  <si>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</si>
  <si>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</si>
  <si>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105013</t>
  </si>
  <si>
    <t>通海县河西中学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</si>
  <si>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</si>
  <si>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</si>
  <si>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</si>
  <si>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</si>
  <si>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</si>
  <si>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</si>
  <si>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</si>
  <si>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</si>
  <si>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</si>
  <si>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</si>
  <si>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</si>
  <si>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</si>
  <si>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</si>
  <si>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</si>
  <si>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</si>
  <si>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</si>
  <si>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</si>
  <si>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</si>
  <si>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</si>
  <si>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</si>
  <si>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</si>
  <si>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</si>
  <si>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</si>
  <si>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</si>
  <si>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</si>
  <si>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</si>
  <si>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</si>
  <si>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</si>
  <si>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</si>
  <si>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</si>
  <si>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</si>
  <si>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</si>
  <si>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</si>
  <si>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</si>
  <si>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</si>
  <si>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</si>
  <si>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</si>
  <si>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</si>
  <si>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</si>
  <si>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</si>
  <si>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</si>
  <si>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</si>
  <si>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</si>
  <si>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</si>
  <si>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</si>
  <si>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</si>
  <si>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</si>
  <si>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</si>
  <si>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</si>
  <si>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</si>
  <si>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</si>
  <si>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</si>
  <si>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</si>
  <si>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</si>
  <si>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</si>
  <si>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</si>
  <si>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</si>
  <si>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</si>
  <si>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</si>
  <si>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</si>
  <si>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</si>
  <si>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</si>
  <si>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</si>
  <si>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</si>
  <si>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</si>
  <si>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</si>
  <si>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</si>
  <si>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</si>
  <si>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</si>
  <si>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</si>
  <si>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</si>
  <si>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</si>
  <si>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</si>
  <si>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</si>
  <si>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</si>
  <si>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</si>
  <si>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</si>
  <si>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</si>
  <si>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备注：本单位无2025年一般公共预算“三公”经费支出预算。</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</si>
  <si>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</si>
  <si>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</si>
  <si>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</si>
  <si>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</si>
  <si>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</si>
  <si>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</si>
  <si>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</si>
  <si>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</si>
  <si>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</si>
  <si>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</si>
  <si>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</si>
  <si>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</si>
  <si>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</si>
  <si>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</si>
  <si>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</si>
  <si>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</si>
  <si>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</si>
  <si>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</si>
  <si>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</si>
  <si>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530423210000000002887</t>
  </si>
  <si>
    <t>事业人员支出工资</t>
  </si>
  <si>
    <t>30101</t>
  </si>
  <si>
    <t>基本工资</t>
  </si>
  <si>
    <t>30102</t>
  </si>
  <si>
    <t>津贴补贴</t>
  </si>
  <si>
    <t>30107</t>
  </si>
  <si>
    <t>绩效工资</t>
  </si>
  <si>
    <t>530423210000000002888</t>
  </si>
  <si>
    <t>社会保障缴费</t>
  </si>
  <si>
    <t>30112</t>
  </si>
  <si>
    <t>其他社会保障缴费</t>
  </si>
  <si>
    <t>30108</t>
  </si>
  <si>
    <t>机关事业单位基本养老保险缴费</t>
  </si>
  <si>
    <t>30110</t>
  </si>
  <si>
    <t>职工基本医疗保险缴费</t>
  </si>
  <si>
    <t>30111</t>
  </si>
  <si>
    <t>公务员医疗补助缴费</t>
  </si>
  <si>
    <t>530423210000000002889</t>
  </si>
  <si>
    <t>30113</t>
  </si>
  <si>
    <t>530423210000000002890</t>
  </si>
  <si>
    <t>对个人和家庭的补助</t>
  </si>
  <si>
    <t>30305</t>
  </si>
  <si>
    <t>生活补助</t>
  </si>
  <si>
    <t>530423210000000002894</t>
  </si>
  <si>
    <t>工会经费</t>
  </si>
  <si>
    <t>30228</t>
  </si>
  <si>
    <t>530423231100001494817</t>
  </si>
  <si>
    <t>人员经费预留</t>
  </si>
  <si>
    <t>30199</t>
  </si>
  <si>
    <t>其他工资福利支出</t>
  </si>
  <si>
    <t>530423231100001494818</t>
  </si>
  <si>
    <t>福利费经费</t>
  </si>
  <si>
    <t>30229</t>
  </si>
  <si>
    <t>福利费</t>
  </si>
  <si>
    <t>530423231100001494829</t>
  </si>
  <si>
    <t>事业人员奖励性绩效工资增量</t>
  </si>
  <si>
    <t>530423231100001494830</t>
  </si>
  <si>
    <t>编外人员工资</t>
  </si>
  <si>
    <t>05-1表</t>
  </si>
  <si>
    <t>2025年部门项目支出预算表</t>
  </si>
  <si>
    <t>项目分类</t>
  </si>
  <si>
    <t>本年拨款</t>
  </si>
  <si>
    <t>其中：本次下达</t>
  </si>
  <si>
    <t>单位自有资金</t>
  </si>
  <si>
    <t>312 民生类</t>
  </si>
  <si>
    <t>530423231100001142703</t>
  </si>
  <si>
    <t>30201</t>
  </si>
  <si>
    <t>办公费</t>
  </si>
  <si>
    <t>30226</t>
  </si>
  <si>
    <t>劳务费</t>
  </si>
  <si>
    <t>30227</t>
  </si>
  <si>
    <t>委托业务费</t>
  </si>
  <si>
    <t>遗属生活补助经费</t>
  </si>
  <si>
    <t>530423251100003627058</t>
  </si>
  <si>
    <t>义务教育家庭经济困难学生生活补助专项资金</t>
  </si>
  <si>
    <t>530423221100000957289</t>
  </si>
  <si>
    <t>义务教育生均公用经费专项资金</t>
  </si>
  <si>
    <t>530423221100000714003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</si>
  <si>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</si>
  <si>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</si>
  <si>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</si>
  <si>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</si>
  <si>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</si>
  <si>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</si>
  <si>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</si>
  <si>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</si>
  <si>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</si>
  <si>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</si>
  <si>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</si>
  <si>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</si>
  <si>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1.2025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初中生940元/生/年。寄宿制学校按照寄宿学生数每生每年再增加300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2.将由于县级资金有限，该笔款项主要用于支付水电费确保该项目资金按时、足额到位，并督促学校按规定使用。明确生均公用经费的支出范围，确保资金规范使用，督促学校加强管理，提高资金使用效益。</t>
  </si>
  <si>
    <t>产出指标</t>
  </si>
  <si>
    <t>数量指标</t>
  </si>
  <si>
    <t>义务教育学生</t>
  </si>
  <si>
    <t>=</t>
  </si>
  <si>
    <t>1610</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</si>
  <si>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</si>
  <si>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</si>
  <si>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</si>
  <si>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</si>
  <si>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</si>
  <si>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</si>
  <si>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</si>
  <si>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</si>
  <si>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</si>
  <si>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</si>
  <si>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</si>
  <si>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&gt;=</t>
  </si>
  <si>
    <t>获补覆盖率=实际获得补助人数（企业数）/申请符合标准人数（企业数）*100%</t>
  </si>
  <si>
    <t>时效指标</t>
  </si>
  <si>
    <t>补助资金当年到位率</t>
  </si>
  <si>
    <t>反映发放单位补助资金当年到位情况。
补助资金到位率=实际到位资金/计划下达资金*100%</t>
  </si>
  <si>
    <t>效益指标</t>
  </si>
  <si>
    <t>社会效益</t>
  </si>
  <si>
    <t>政策知晓率</t>
  </si>
  <si>
    <t>90</t>
  </si>
  <si>
    <t>反映补助政策的宣传效果情况。
政策知晓率=调查中补助政策知晓人数/调查总人数*100%</t>
  </si>
  <si>
    <t>满意度指标</t>
  </si>
  <si>
    <t>服务对象满意度</t>
  </si>
  <si>
    <t>受益对象满意度</t>
  </si>
  <si>
    <t>95</t>
  </si>
  <si>
    <t xml:space="preserve">反映学生对项目实施的满意度。学生满意度=调查中学生人数/调查总人数*100%
</t>
  </si>
  <si>
    <t xml:space="preserve">2025年遗属补助，杨岚成11472元，赵来芬8316元，禄有仙8316元，陈梓岩22944元，合计51048元。	</t>
  </si>
  <si>
    <t>补助人数</t>
  </si>
  <si>
    <t>人</t>
  </si>
  <si>
    <t>①生活补助补助人数）=指标人数，得满分，②生活补助补助人数＜指标人数时，得分=实际完成/指标值*指标值*100%</t>
  </si>
  <si>
    <t>资金到位率</t>
  </si>
  <si>
    <t>定性指标</t>
  </si>
  <si>
    <t>资金到位率100%（资金全部到位），得满分；资金到位低于100%（资金未全部到位），得分=资金到位率*指标分值</t>
  </si>
  <si>
    <t>① 资金当年到位率=100%，满分 ② 80%≤资金当年到位率≤100%（不含），得分=分值*80%③60%≤资金当年到位率≤80%（不含），得分=分值*60%④资金当年到位率≤60%（不含），不得分</t>
  </si>
  <si>
    <t>义务教育巩固率</t>
  </si>
  <si>
    <t>①义务教育巩固率≥95%，得满分 ②80% ≤义务教育巩固率在 ＜95%，得分=分值*80%分③ 60% ≤义务教育巩固率在＜80%，得分=分值*60%分④完成指标＜60%，不得分。</t>
  </si>
  <si>
    <t>家长学生满意度</t>
  </si>
  <si>
    <t>①家长学生满意度≥90%，得满分 ② 80%≤家长学生满意度＜90%，得分=分值*80%③60%≤家长学生满意度＜80%，得分=分值*60%④家长学生满意度＜60%，不得分</t>
  </si>
  <si>
    <t>2025年下拨家庭经济困难学生生活补助县级5.59万元，按照文件要求一次发放给困难学生，
1.玉财教〔2019〕150号玉溪市财政局玉溪市教育局关于下达2019年义务教育市级“三免一补”（文具费）经费的通知：实施范围为全市义务教育阶段中小学校学生（含民办）。补助标准：义务教育家庭经济困难学生补助标准为：寄宿制家庭经济困难学生(含建档立卡等四类学生）初中1250元/生·学年；非寄宿制建档立卡等四类家庭经济困难学生750/生·年，初中1500元/生·年；少小名族250/生·年。
困难补助624人，其中寄宿生620人，非寄生2人，8个少小名族2人，补助标准：寄宿制家庭经济难学生(含建档立卡等四类学生）每学期750元/生，非寄宿制家庭经济难学生每学期375元/生，8个少小民族（景颇族、布朗族、普米族、阿昌族、怒族、基诺族、德昂族、独龙族）在家庭经济困难生生活补助的基础上加125元/生。比例为中央：省：市：县分别为50%:35%:9%:6%，比例为中央：省：市：县分别为50%:35%:9%:6%，2025年补助资金包括：寄宿学生县级补助55800元，非寄宿学生90元，少小名族30元，共计55920元。该项补助资金应按时发放到受助学生手里，各校要加强对义务教育家庭经济困难学生经费使用的监督和管理，严禁虚列、虚报、冒领和挤占挪用。</t>
  </si>
  <si>
    <t>补助学生</t>
  </si>
  <si>
    <t>624</t>
  </si>
  <si>
    <t>反映学生对项目实施的满意度。学生满意度=被调查学生人数/调查学生总人数*100</t>
  </si>
  <si>
    <t>历年结转单位自有资金20万元。</t>
  </si>
  <si>
    <t>公用经费学生覆盖率</t>
  </si>
  <si>
    <t>反映义务教育公用经费对应补助义务教育学生的覆盖情况。
公用经费学生覆盖率=公用经费实际保障的学生人数/公用经费应保障的学生人数*100%</t>
  </si>
  <si>
    <t>公用经费使用合规率</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</si>
  <si>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</si>
  <si>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补助资金到位及时率</t>
  </si>
  <si>
    <t>反映营养改善计划补助资金及时、足额落实到补助学校的情况。
补助资金到位及时率=在规定时间内实际到位资金/应到位资金*100%</t>
  </si>
  <si>
    <t>学校日常运转</t>
  </si>
  <si>
    <t>有效保障</t>
  </si>
  <si>
    <t>次</t>
  </si>
  <si>
    <t>反映项目实施对学校运转的影响。</t>
  </si>
  <si>
    <t>学生满意度</t>
  </si>
  <si>
    <t>反映学生对政策实施过程、效果的满意程度。</t>
  </si>
  <si>
    <t>06表</t>
  </si>
  <si>
    <t>2025年政府性基金预算支出预算表</t>
  </si>
  <si>
    <t>单位名称</t>
  </si>
  <si>
    <t>本年政府性基金预算支出</t>
  </si>
  <si>
    <t>备注：本单位无2025年政府性基金预算支出预算。</t>
  </si>
  <si>
    <t>\\\\\\\\</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</si>
  <si>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</si>
  <si>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</si>
  <si>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</si>
  <si>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</si>
  <si>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</si>
  <si>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</si>
  <si>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</si>
  <si>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</si>
  <si>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</si>
  <si>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</si>
  <si>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</si>
  <si>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备注：本单位无2025年部门政府采购预算。</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</si>
  <si>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</si>
  <si>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</si>
  <si>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</si>
  <si>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</si>
  <si>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</si>
  <si>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</si>
  <si>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</si>
  <si>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</si>
  <si>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备注：本单位无2025年政府购买服务预算。</t>
  </si>
  <si>
    <t>09-1表</t>
  </si>
  <si>
    <t>2025年对下转移支付预算表</t>
  </si>
  <si>
    <t>单位名称（项目）</t>
  </si>
  <si>
    <t>地区</t>
  </si>
  <si>
    <t>秀山</t>
  </si>
  <si>
    <t>九龙</t>
  </si>
  <si>
    <t>四街</t>
  </si>
  <si>
    <t>纳古</t>
  </si>
  <si>
    <t>河西</t>
  </si>
  <si>
    <t>杨广</t>
  </si>
  <si>
    <t>里山</t>
  </si>
  <si>
    <t>兴蒙</t>
  </si>
  <si>
    <t>高大</t>
  </si>
  <si>
    <t>备注：本单位无2025年对下转移支付预算。</t>
  </si>
  <si>
    <t>09-2表</t>
  </si>
  <si>
    <t>2025年对下转移支付绩效目标表</t>
  </si>
  <si>
    <t>备注：本单位无2025年对下转移支付绩效目标。</t>
  </si>
  <si>
    <t>10表</t>
  </si>
  <si>
    <t>2025年新增资产配置表</t>
  </si>
  <si>
    <t>资产类别</t>
  </si>
  <si>
    <t>资产分类代码.名称</t>
  </si>
  <si>
    <t>资产名称</t>
  </si>
  <si>
    <t>财政部门批复数（元）</t>
  </si>
  <si>
    <t>单价</t>
  </si>
  <si>
    <t>金额</t>
  </si>
  <si>
    <t>A02 设备</t>
  </si>
  <si>
    <t>A02020100 复印机</t>
  </si>
  <si>
    <t>高速黑白复印机</t>
  </si>
  <si>
    <t>台</t>
  </si>
  <si>
    <t>A02010105 台式计算机</t>
  </si>
  <si>
    <t>台式计算机</t>
  </si>
  <si>
    <t>11表</t>
  </si>
  <si>
    <t>2025年上级补助项目支出预算表</t>
  </si>
  <si>
    <t>经济科目部门</t>
  </si>
  <si>
    <t>经济科目名称</t>
  </si>
  <si>
    <t>上级补助</t>
  </si>
  <si>
    <t>备注：本单位无2025年上级补助项目支出预算。</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</si>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</sst>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u/>
      <sz val="11"/>
      <color rgb="FF0000FF"/>
      <name val="宋体"/>
      <charset val="0"/>
      <scheme val="minor"/>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0" fillId="0" borderId="0" xfId="0" applyFont="1" applyFill="1" applyAlignment="1">
      <alignment vertical="top"/>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57" applyFont="1" applyFill="1" applyBorder="1" applyAlignment="1" applyProtection="1">
      <alignment horizontal="center" vertical="center"/>
    </xf>
    <xf numFmtId="0" fontId="2" fillId="0" borderId="0" xfId="57" applyFont="1" applyFill="1" applyBorder="1" applyAlignment="1" applyProtection="1"/>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1" xfId="6" applyNumberFormat="1" applyFill="1" applyBorder="1" applyAlignment="1" applyProtection="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3" xfId="0" applyFont="1" applyBorder="1" applyAlignment="1">
      <alignment horizontal="left" vertical="center"/>
    </xf>
    <xf numFmtId="0" fontId="13" fillId="0" borderId="3"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hyperlink" Target="fi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"单位名称："&amp;"通海县河西中学"</f>
        <v>单位名称：通海县河西中学</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2560.282116</v>
      </c>
      <c r="C8" s="15" t="str">
        <f>"一"&amp;"、"&amp;"教育支出"</f>
        <v>一、教育支出</v>
      </c>
      <c r="D8" s="17">
        <v>2018.832849</v>
      </c>
    </row>
    <row r="9" ht="22.5" customHeight="1" spans="1:4">
      <c r="A9" s="15" t="s">
        <v>9</v>
      </c>
      <c r="B9" s="17"/>
      <c r="C9" s="15" t="str">
        <f>"二"&amp;"、"&amp;"社会保障和就业支出"</f>
        <v>二、社会保障和就业支出</v>
      </c>
      <c r="D9" s="17">
        <v>318.601901</v>
      </c>
    </row>
    <row r="10" ht="22.5" customHeight="1" spans="1:4">
      <c r="A10" s="15" t="s">
        <v>10</v>
      </c>
      <c r="B10" s="17"/>
      <c r="C10" s="15" t="str">
        <f>"三"&amp;"、"&amp;"卫生健康支出"</f>
        <v>三、卫生健康支出</v>
      </c>
      <c r="D10" s="17">
        <v>222.334166</v>
      </c>
    </row>
    <row r="11" ht="22.5" customHeight="1" spans="1:4">
      <c r="A11" s="15" t="s">
        <v>11</v>
      </c>
      <c r="B11" s="17"/>
      <c r="C11" s="15" t="str">
        <f>"四"&amp;"、"&amp;"住房保障支出"</f>
        <v>四、住房保障支出</v>
      </c>
      <c r="D11" s="17">
        <v>192.5532</v>
      </c>
    </row>
    <row r="12" ht="22.5" customHeight="1" spans="1:4">
      <c r="A12" s="15" t="s">
        <v>12</v>
      </c>
      <c r="B12" s="17">
        <v>192.04</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192.04</v>
      </c>
      <c r="C17" s="72"/>
      <c r="D17" s="17"/>
    </row>
    <row r="18" ht="22.5" customHeight="1" spans="1:4">
      <c r="A18" s="69"/>
      <c r="B18" s="17"/>
      <c r="C18" s="72"/>
      <c r="D18" s="17"/>
    </row>
    <row r="19" ht="22.5" customHeight="1" spans="1:4">
      <c r="A19" s="70" t="s">
        <v>18</v>
      </c>
      <c r="B19" s="71">
        <v>2752.322116</v>
      </c>
      <c r="C19" s="72" t="s">
        <v>19</v>
      </c>
      <c r="D19" s="71">
        <v>2752.322116</v>
      </c>
    </row>
    <row r="20" ht="22.5" customHeight="1" spans="1:4">
      <c r="A20" s="69" t="s">
        <v>20</v>
      </c>
      <c r="B20" s="17"/>
      <c r="C20" s="15" t="s">
        <v>21</v>
      </c>
      <c r="D20" s="51"/>
    </row>
    <row r="21" ht="22.5" customHeight="1" spans="1:4">
      <c r="A21" s="70" t="s">
        <v>22</v>
      </c>
      <c r="B21" s="71">
        <v>2752.322116</v>
      </c>
      <c r="C21" s="72" t="s">
        <v>23</v>
      </c>
      <c r="D21" s="71">
        <v>2752.322116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"单位名称："&amp;"通海县河西中学"</f>
        <v>单位名称：通海县河西中学</v>
      </c>
      <c r="B4" s="5"/>
      <c r="C4" s="5"/>
      <c r="D4" s="5"/>
      <c r="E4" s="56"/>
      <c r="F4" s="56"/>
      <c r="G4" s="56"/>
      <c r="H4" s="56"/>
      <c r="I4" s="6"/>
      <c r="J4" s="6"/>
      <c r="K4" s="6"/>
      <c r="L4" s="6"/>
      <c r="M4" s="6"/>
      <c r="N4" s="6"/>
      <c r="O4" s="6"/>
      <c r="P4" s="6"/>
      <c r="Q4" s="6"/>
      <c r="R4" s="6"/>
      <c r="S4" s="6"/>
      <c r="T4" s="6" t="s">
        <v>26</v>
      </c>
    </row>
    <row r="5" ht="18.75" customHeight="1" spans="1:20">
      <c r="A5" s="13" t="s">
        <v>27</v>
      </c>
      <c r="B5" s="73" t="s">
        <v>28</v>
      </c>
      <c r="C5" s="73" t="s">
        <v>29</v>
      </c>
      <c r="D5" s="73" t="s">
        <v>30</v>
      </c>
      <c r="E5" s="73"/>
      <c r="F5" s="73"/>
      <c r="G5" s="73"/>
      <c r="H5" s="73"/>
      <c r="I5" s="73"/>
      <c r="J5" s="76"/>
      <c r="K5" s="76"/>
      <c r="L5" s="76"/>
      <c r="M5" s="76"/>
      <c r="N5" s="76"/>
      <c r="O5" s="73" t="s">
        <v>20</v>
      </c>
      <c r="P5" s="73"/>
      <c r="Q5" s="73"/>
      <c r="R5" s="73"/>
      <c r="S5" s="73"/>
      <c r="T5" s="73"/>
    </row>
    <row r="6" ht="18.75" customHeight="1" spans="1:20">
      <c r="A6" s="13"/>
      <c r="B6" s="73"/>
      <c r="C6" s="73"/>
      <c r="D6" s="74" t="s">
        <v>31</v>
      </c>
      <c r="E6" s="74" t="s">
        <v>32</v>
      </c>
      <c r="F6" s="74" t="s">
        <v>33</v>
      </c>
      <c r="G6" s="74" t="s">
        <v>34</v>
      </c>
      <c r="H6" s="74" t="s">
        <v>35</v>
      </c>
      <c r="I6" s="77" t="s">
        <v>36</v>
      </c>
      <c r="J6" s="78"/>
      <c r="K6" s="78"/>
      <c r="L6" s="78"/>
      <c r="M6" s="78"/>
      <c r="N6" s="78"/>
      <c r="O6" s="77" t="s">
        <v>31</v>
      </c>
      <c r="P6" s="77" t="s">
        <v>32</v>
      </c>
      <c r="Q6" s="77" t="s">
        <v>33</v>
      </c>
      <c r="R6" s="77" t="s">
        <v>34</v>
      </c>
      <c r="S6" s="77" t="s">
        <v>35</v>
      </c>
      <c r="T6" s="77" t="s">
        <v>36</v>
      </c>
    </row>
    <row r="7" ht="18.75" customHeight="1" spans="1:20">
      <c r="A7" s="13"/>
      <c r="B7" s="73"/>
      <c r="C7" s="73"/>
      <c r="D7" s="74"/>
      <c r="E7" s="74"/>
      <c r="F7" s="74"/>
      <c r="G7" s="74"/>
      <c r="H7" s="74"/>
      <c r="I7" s="77" t="s">
        <v>31</v>
      </c>
      <c r="J7" s="77" t="s">
        <v>37</v>
      </c>
      <c r="K7" s="77" t="s">
        <v>38</v>
      </c>
      <c r="L7" s="77" t="s">
        <v>39</v>
      </c>
      <c r="M7" s="77" t="s">
        <v>40</v>
      </c>
      <c r="N7" s="77" t="s">
        <v>41</v>
      </c>
      <c r="O7" s="77"/>
      <c r="P7" s="77"/>
      <c r="Q7" s="77"/>
      <c r="R7" s="77"/>
      <c r="S7" s="77"/>
      <c r="T7" s="77"/>
    </row>
    <row r="8" ht="18.75" customHeight="1" spans="1:20">
      <c r="A8" s="75" t="s">
        <v>42</v>
      </c>
      <c r="B8" s="14" t="s">
        <v>43</v>
      </c>
      <c r="C8" s="14" t="s">
        <v>44</v>
      </c>
      <c r="D8" s="14" t="s">
        <v>45</v>
      </c>
      <c r="E8" s="75" t="s">
        <v>46</v>
      </c>
      <c r="F8" s="14" t="s">
        <v>47</v>
      </c>
      <c r="G8" s="14" t="s">
        <v>48</v>
      </c>
      <c r="H8" s="75"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2752.322116</v>
      </c>
      <c r="D9" s="17">
        <v>2560.282116</v>
      </c>
      <c r="E9" s="17">
        <v>2560.282116</v>
      </c>
      <c r="F9" s="17"/>
      <c r="G9" s="17"/>
      <c r="H9" s="17"/>
      <c r="I9" s="17">
        <v>192.04</v>
      </c>
      <c r="J9" s="17"/>
      <c r="K9" s="17"/>
      <c r="L9" s="17"/>
      <c r="M9" s="17"/>
      <c r="N9" s="17">
        <v>192.04</v>
      </c>
      <c r="O9" s="17"/>
      <c r="P9" s="17"/>
      <c r="Q9" s="17"/>
      <c r="R9" s="17"/>
      <c r="S9" s="17"/>
      <c r="T9" s="17"/>
    </row>
    <row r="10" ht="20.25" customHeight="1" spans="1:20">
      <c r="A10" s="50" t="s">
        <v>29</v>
      </c>
      <c r="B10" s="50"/>
      <c r="C10" s="17">
        <v>2752.322116</v>
      </c>
      <c r="D10" s="17">
        <v>2560.282116</v>
      </c>
      <c r="E10" s="17">
        <v>2560.282116</v>
      </c>
      <c r="F10" s="17"/>
      <c r="G10" s="17"/>
      <c r="H10" s="17"/>
      <c r="I10" s="17">
        <v>192.04</v>
      </c>
      <c r="J10" s="17"/>
      <c r="K10" s="17"/>
      <c r="L10" s="17"/>
      <c r="M10" s="17"/>
      <c r="N10" s="17">
        <v>192.04</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5"/>
      <c r="L3" s="55"/>
      <c r="M3" s="55"/>
      <c r="N3" s="55"/>
      <c r="O3" s="55"/>
    </row>
    <row r="4" ht="18.75" customHeight="1" spans="1:15">
      <c r="A4" s="46" t="str">
        <f>"单位名称："&amp;"通海县河西中学"</f>
        <v>单位名称：通海县河西中学</v>
      </c>
      <c r="B4" s="46"/>
      <c r="C4" s="46"/>
      <c r="D4" s="46"/>
      <c r="E4" s="46"/>
      <c r="F4" s="46"/>
      <c r="G4" s="46"/>
      <c r="H4" s="46"/>
      <c r="I4" s="46"/>
      <c r="J4" s="3"/>
      <c r="K4" s="3"/>
      <c r="L4" s="3"/>
      <c r="M4" s="3"/>
      <c r="N4" s="3"/>
      <c r="O4" s="3" t="s">
        <v>26</v>
      </c>
    </row>
    <row r="5" ht="18.75" customHeight="1" spans="1:15">
      <c r="A5" s="13" t="s">
        <v>55</v>
      </c>
      <c r="B5" s="13" t="s">
        <v>56</v>
      </c>
      <c r="C5" s="49" t="s">
        <v>29</v>
      </c>
      <c r="D5" s="49" t="s">
        <v>32</v>
      </c>
      <c r="E5" s="49"/>
      <c r="F5" s="49"/>
      <c r="G5" s="13" t="s">
        <v>33</v>
      </c>
      <c r="H5" s="49" t="s">
        <v>34</v>
      </c>
      <c r="I5" s="13" t="s">
        <v>57</v>
      </c>
      <c r="J5" s="49" t="s">
        <v>36</v>
      </c>
      <c r="K5" s="49"/>
      <c r="L5" s="49"/>
      <c r="M5" s="49"/>
      <c r="N5" s="49"/>
      <c r="O5" s="49"/>
    </row>
    <row r="6" ht="18.75" customHeight="1" spans="1:15">
      <c r="A6" s="13"/>
      <c r="B6" s="13"/>
      <c r="C6" s="49"/>
      <c r="D6" s="49" t="s">
        <v>31</v>
      </c>
      <c r="E6" s="49" t="s">
        <v>58</v>
      </c>
      <c r="F6" s="49" t="s">
        <v>59</v>
      </c>
      <c r="G6" s="13"/>
      <c r="H6" s="49"/>
      <c r="I6" s="13"/>
      <c r="J6" s="49" t="s">
        <v>31</v>
      </c>
      <c r="K6" s="49"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2018.832849</v>
      </c>
      <c r="D8" s="17">
        <v>1826.792849</v>
      </c>
      <c r="E8" s="17">
        <v>1816.302449</v>
      </c>
      <c r="F8" s="17">
        <v>10.4904</v>
      </c>
      <c r="G8" s="17"/>
      <c r="H8" s="17"/>
      <c r="I8" s="17"/>
      <c r="J8" s="17">
        <v>192.04</v>
      </c>
      <c r="K8" s="17"/>
      <c r="L8" s="17"/>
      <c r="M8" s="17"/>
      <c r="N8" s="17"/>
      <c r="O8" s="17">
        <v>192.04</v>
      </c>
    </row>
    <row r="9" ht="20.25" customHeight="1" spans="1:15">
      <c r="A9" s="66" t="s">
        <v>68</v>
      </c>
      <c r="B9" s="66" t="s">
        <v>69</v>
      </c>
      <c r="C9" s="17">
        <v>2018.688849</v>
      </c>
      <c r="D9" s="17">
        <v>1826.648849</v>
      </c>
      <c r="E9" s="17">
        <v>1816.302449</v>
      </c>
      <c r="F9" s="17">
        <v>10.3464</v>
      </c>
      <c r="G9" s="17"/>
      <c r="H9" s="17"/>
      <c r="I9" s="17"/>
      <c r="J9" s="17">
        <v>192.04</v>
      </c>
      <c r="K9" s="17"/>
      <c r="L9" s="17"/>
      <c r="M9" s="17"/>
      <c r="N9" s="17"/>
      <c r="O9" s="17">
        <v>192.04</v>
      </c>
    </row>
    <row r="10" ht="20.25" customHeight="1" spans="1:15">
      <c r="A10" s="67" t="s">
        <v>70</v>
      </c>
      <c r="B10" s="67" t="s">
        <v>71</v>
      </c>
      <c r="C10" s="17">
        <v>2018.688849</v>
      </c>
      <c r="D10" s="17">
        <v>1826.648849</v>
      </c>
      <c r="E10" s="17">
        <v>1816.302449</v>
      </c>
      <c r="F10" s="17">
        <v>10.3464</v>
      </c>
      <c r="G10" s="17"/>
      <c r="H10" s="17"/>
      <c r="I10" s="17"/>
      <c r="J10" s="17">
        <v>192.04</v>
      </c>
      <c r="K10" s="17"/>
      <c r="L10" s="17"/>
      <c r="M10" s="17"/>
      <c r="N10" s="17"/>
      <c r="O10" s="17">
        <v>192.04</v>
      </c>
    </row>
    <row r="11" ht="20.25" customHeight="1" spans="1:15">
      <c r="A11" s="66" t="s">
        <v>72</v>
      </c>
      <c r="B11" s="66" t="s">
        <v>73</v>
      </c>
      <c r="C11" s="17">
        <v>0.144</v>
      </c>
      <c r="D11" s="17">
        <v>0.144</v>
      </c>
      <c r="E11" s="17"/>
      <c r="F11" s="17">
        <v>0.144</v>
      </c>
      <c r="G11" s="17"/>
      <c r="H11" s="17"/>
      <c r="I11" s="17"/>
      <c r="J11" s="17"/>
      <c r="K11" s="17"/>
      <c r="L11" s="17"/>
      <c r="M11" s="17"/>
      <c r="N11" s="17"/>
      <c r="O11" s="17"/>
    </row>
    <row r="12" ht="20.25" customHeight="1" spans="1:15">
      <c r="A12" s="67" t="s">
        <v>74</v>
      </c>
      <c r="B12" s="67" t="s">
        <v>75</v>
      </c>
      <c r="C12" s="17">
        <v>0.144</v>
      </c>
      <c r="D12" s="17">
        <v>0.144</v>
      </c>
      <c r="E12" s="17"/>
      <c r="F12" s="17">
        <v>0.144</v>
      </c>
      <c r="G12" s="17"/>
      <c r="H12" s="17"/>
      <c r="I12" s="17"/>
      <c r="J12" s="17"/>
      <c r="K12" s="17"/>
      <c r="L12" s="17"/>
      <c r="M12" s="17"/>
      <c r="N12" s="17"/>
      <c r="O12" s="17"/>
    </row>
    <row r="13" ht="20.25" customHeight="1" spans="1:15">
      <c r="A13" s="16" t="s">
        <v>76</v>
      </c>
      <c r="B13" s="16" t="s">
        <v>77</v>
      </c>
      <c r="C13" s="17">
        <v>318.601901</v>
      </c>
      <c r="D13" s="17">
        <v>318.601901</v>
      </c>
      <c r="E13" s="17">
        <v>313.497101</v>
      </c>
      <c r="F13" s="17">
        <v>5.1048</v>
      </c>
      <c r="G13" s="17"/>
      <c r="H13" s="17"/>
      <c r="I13" s="17"/>
      <c r="J13" s="17"/>
      <c r="K13" s="17"/>
      <c r="L13" s="17"/>
      <c r="M13" s="17"/>
      <c r="N13" s="17"/>
      <c r="O13" s="17"/>
    </row>
    <row r="14" ht="20.25" customHeight="1" spans="1:15">
      <c r="A14" s="66" t="s">
        <v>78</v>
      </c>
      <c r="B14" s="66" t="s">
        <v>79</v>
      </c>
      <c r="C14" s="17">
        <v>313.497101</v>
      </c>
      <c r="D14" s="17">
        <v>313.497101</v>
      </c>
      <c r="E14" s="17">
        <v>313.497101</v>
      </c>
      <c r="F14" s="17"/>
      <c r="G14" s="17"/>
      <c r="H14" s="17"/>
      <c r="I14" s="17"/>
      <c r="J14" s="17"/>
      <c r="K14" s="17"/>
      <c r="L14" s="17"/>
      <c r="M14" s="17"/>
      <c r="N14" s="17"/>
      <c r="O14" s="17"/>
    </row>
    <row r="15" ht="20.25" customHeight="1" spans="1:15">
      <c r="A15" s="67" t="s">
        <v>80</v>
      </c>
      <c r="B15" s="67" t="s">
        <v>81</v>
      </c>
      <c r="C15" s="17">
        <v>56.16</v>
      </c>
      <c r="D15" s="17">
        <v>56.16</v>
      </c>
      <c r="E15" s="17">
        <v>56.16</v>
      </c>
      <c r="F15" s="17"/>
      <c r="G15" s="17"/>
      <c r="H15" s="17"/>
      <c r="I15" s="17"/>
      <c r="J15" s="17"/>
      <c r="K15" s="17"/>
      <c r="L15" s="17"/>
      <c r="M15" s="17"/>
      <c r="N15" s="17"/>
      <c r="O15" s="17"/>
    </row>
    <row r="16" ht="20.25" customHeight="1" spans="1:15">
      <c r="A16" s="67" t="s">
        <v>82</v>
      </c>
      <c r="B16" s="67" t="s">
        <v>83</v>
      </c>
      <c r="C16" s="17">
        <v>257.337101</v>
      </c>
      <c r="D16" s="17">
        <v>257.337101</v>
      </c>
      <c r="E16" s="17">
        <v>257.337101</v>
      </c>
      <c r="F16" s="17"/>
      <c r="G16" s="17"/>
      <c r="H16" s="17"/>
      <c r="I16" s="17"/>
      <c r="J16" s="17"/>
      <c r="K16" s="17"/>
      <c r="L16" s="17"/>
      <c r="M16" s="17"/>
      <c r="N16" s="17"/>
      <c r="O16" s="17"/>
    </row>
    <row r="17" ht="20.25" customHeight="1" spans="1:15">
      <c r="A17" s="66" t="s">
        <v>84</v>
      </c>
      <c r="B17" s="66" t="s">
        <v>85</v>
      </c>
      <c r="C17" s="17">
        <v>5.1048</v>
      </c>
      <c r="D17" s="17">
        <v>5.1048</v>
      </c>
      <c r="E17" s="17"/>
      <c r="F17" s="17">
        <v>5.1048</v>
      </c>
      <c r="G17" s="17"/>
      <c r="H17" s="17"/>
      <c r="I17" s="17"/>
      <c r="J17" s="17"/>
      <c r="K17" s="17"/>
      <c r="L17" s="17"/>
      <c r="M17" s="17"/>
      <c r="N17" s="17"/>
      <c r="O17" s="17"/>
    </row>
    <row r="18" ht="20.25" customHeight="1" spans="1:15">
      <c r="A18" s="67" t="s">
        <v>86</v>
      </c>
      <c r="B18" s="67" t="s">
        <v>87</v>
      </c>
      <c r="C18" s="17">
        <v>5.1048</v>
      </c>
      <c r="D18" s="17">
        <v>5.1048</v>
      </c>
      <c r="E18" s="17"/>
      <c r="F18" s="17">
        <v>5.1048</v>
      </c>
      <c r="G18" s="17"/>
      <c r="H18" s="17"/>
      <c r="I18" s="17"/>
      <c r="J18" s="17"/>
      <c r="K18" s="17"/>
      <c r="L18" s="17"/>
      <c r="M18" s="17"/>
      <c r="N18" s="17"/>
      <c r="O18" s="17"/>
    </row>
    <row r="19" ht="20.25" customHeight="1" spans="1:15">
      <c r="A19" s="16" t="s">
        <v>88</v>
      </c>
      <c r="B19" s="16" t="s">
        <v>89</v>
      </c>
      <c r="C19" s="17">
        <v>222.334166</v>
      </c>
      <c r="D19" s="17">
        <v>222.334166</v>
      </c>
      <c r="E19" s="17">
        <v>222.334166</v>
      </c>
      <c r="F19" s="17"/>
      <c r="G19" s="17"/>
      <c r="H19" s="17"/>
      <c r="I19" s="17"/>
      <c r="J19" s="17"/>
      <c r="K19" s="17"/>
      <c r="L19" s="17"/>
      <c r="M19" s="17"/>
      <c r="N19" s="17"/>
      <c r="O19" s="17"/>
    </row>
    <row r="20" ht="20.25" customHeight="1" spans="1:15">
      <c r="A20" s="66" t="s">
        <v>90</v>
      </c>
      <c r="B20" s="66" t="s">
        <v>91</v>
      </c>
      <c r="C20" s="17">
        <v>222.334166</v>
      </c>
      <c r="D20" s="17">
        <v>222.334166</v>
      </c>
      <c r="E20" s="17">
        <v>222.334166</v>
      </c>
      <c r="F20" s="17"/>
      <c r="G20" s="17"/>
      <c r="H20" s="17"/>
      <c r="I20" s="17"/>
      <c r="J20" s="17"/>
      <c r="K20" s="17"/>
      <c r="L20" s="17"/>
      <c r="M20" s="17"/>
      <c r="N20" s="17"/>
      <c r="O20" s="17"/>
    </row>
    <row r="21" ht="20.25" customHeight="1" spans="1:15">
      <c r="A21" s="67" t="s">
        <v>92</v>
      </c>
      <c r="B21" s="67" t="s">
        <v>93</v>
      </c>
      <c r="C21" s="17">
        <v>133.493621</v>
      </c>
      <c r="D21" s="17">
        <v>133.493621</v>
      </c>
      <c r="E21" s="17">
        <v>133.493621</v>
      </c>
      <c r="F21" s="17"/>
      <c r="G21" s="17"/>
      <c r="H21" s="17"/>
      <c r="I21" s="17"/>
      <c r="J21" s="17"/>
      <c r="K21" s="17"/>
      <c r="L21" s="17"/>
      <c r="M21" s="17"/>
      <c r="N21" s="17"/>
      <c r="O21" s="17"/>
    </row>
    <row r="22" ht="20.25" customHeight="1" spans="1:15">
      <c r="A22" s="67" t="s">
        <v>94</v>
      </c>
      <c r="B22" s="67" t="s">
        <v>95</v>
      </c>
      <c r="C22" s="17">
        <v>77.763403</v>
      </c>
      <c r="D22" s="17">
        <v>77.763403</v>
      </c>
      <c r="E22" s="17">
        <v>77.763403</v>
      </c>
      <c r="F22" s="17"/>
      <c r="G22" s="17"/>
      <c r="H22" s="17"/>
      <c r="I22" s="17"/>
      <c r="J22" s="17"/>
      <c r="K22" s="17"/>
      <c r="L22" s="17"/>
      <c r="M22" s="17"/>
      <c r="N22" s="17"/>
      <c r="O22" s="17"/>
    </row>
    <row r="23" ht="20.25" customHeight="1" spans="1:15">
      <c r="A23" s="67" t="s">
        <v>96</v>
      </c>
      <c r="B23" s="67" t="s">
        <v>97</v>
      </c>
      <c r="C23" s="17">
        <v>11.077142</v>
      </c>
      <c r="D23" s="17">
        <v>11.077142</v>
      </c>
      <c r="E23" s="17">
        <v>11.077142</v>
      </c>
      <c r="F23" s="17"/>
      <c r="G23" s="17"/>
      <c r="H23" s="17"/>
      <c r="I23" s="17"/>
      <c r="J23" s="17"/>
      <c r="K23" s="17"/>
      <c r="L23" s="17"/>
      <c r="M23" s="17"/>
      <c r="N23" s="17"/>
      <c r="O23" s="17"/>
    </row>
    <row r="24" ht="20.25" customHeight="1" spans="1:15">
      <c r="A24" s="16" t="s">
        <v>98</v>
      </c>
      <c r="B24" s="16" t="s">
        <v>99</v>
      </c>
      <c r="C24" s="17">
        <v>192.5532</v>
      </c>
      <c r="D24" s="17">
        <v>192.5532</v>
      </c>
      <c r="E24" s="17">
        <v>192.5532</v>
      </c>
      <c r="F24" s="17"/>
      <c r="G24" s="17"/>
      <c r="H24" s="17"/>
      <c r="I24" s="17"/>
      <c r="J24" s="17"/>
      <c r="K24" s="17"/>
      <c r="L24" s="17"/>
      <c r="M24" s="17"/>
      <c r="N24" s="17"/>
      <c r="O24" s="17"/>
    </row>
    <row r="25" ht="20.25" customHeight="1" spans="1:15">
      <c r="A25" s="66" t="s">
        <v>100</v>
      </c>
      <c r="B25" s="66" t="s">
        <v>101</v>
      </c>
      <c r="C25" s="17">
        <v>192.5532</v>
      </c>
      <c r="D25" s="17">
        <v>192.5532</v>
      </c>
      <c r="E25" s="17">
        <v>192.5532</v>
      </c>
      <c r="F25" s="17"/>
      <c r="G25" s="17"/>
      <c r="H25" s="17"/>
      <c r="I25" s="17"/>
      <c r="J25" s="17"/>
      <c r="K25" s="17"/>
      <c r="L25" s="17"/>
      <c r="M25" s="17"/>
      <c r="N25" s="17"/>
      <c r="O25" s="17"/>
    </row>
    <row r="26" ht="20.25" customHeight="1" spans="1:15">
      <c r="A26" s="67" t="s">
        <v>102</v>
      </c>
      <c r="B26" s="67" t="s">
        <v>103</v>
      </c>
      <c r="C26" s="17">
        <v>192.5532</v>
      </c>
      <c r="D26" s="17">
        <v>192.5532</v>
      </c>
      <c r="E26" s="17">
        <v>192.5532</v>
      </c>
      <c r="F26" s="17"/>
      <c r="G26" s="17"/>
      <c r="H26" s="17"/>
      <c r="I26" s="17"/>
      <c r="J26" s="17"/>
      <c r="K26" s="17"/>
      <c r="L26" s="17"/>
      <c r="M26" s="17"/>
      <c r="N26" s="17"/>
      <c r="O26" s="17"/>
    </row>
    <row r="27" ht="20.25" customHeight="1" spans="1:15">
      <c r="A27" s="50" t="s">
        <v>104</v>
      </c>
      <c r="B27" s="50"/>
      <c r="C27" s="17">
        <v>2752.322116</v>
      </c>
      <c r="D27" s="17">
        <v>2560.282116</v>
      </c>
      <c r="E27" s="17">
        <v>2544.686916</v>
      </c>
      <c r="F27" s="17">
        <v>15.5952</v>
      </c>
      <c r="G27" s="17"/>
      <c r="H27" s="17"/>
      <c r="I27" s="17"/>
      <c r="J27" s="17">
        <v>192.04</v>
      </c>
      <c r="K27" s="17"/>
      <c r="L27" s="17"/>
      <c r="M27" s="17"/>
      <c r="N27" s="17"/>
      <c r="O27" s="17">
        <v>192.04</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105</v>
      </c>
    </row>
    <row r="3" ht="45" customHeight="1" spans="1:4">
      <c r="A3" s="4" t="s">
        <v>106</v>
      </c>
      <c r="B3" s="4"/>
      <c r="C3" s="4"/>
      <c r="D3" s="4"/>
    </row>
    <row r="4" ht="18.75" customHeight="1" spans="1:4">
      <c r="A4" s="5" t="str">
        <f>"单位名称："&amp;"通海县河西中学"</f>
        <v>单位名称：通海县河西中学</v>
      </c>
      <c r="B4" s="5"/>
      <c r="C4" s="68"/>
      <c r="D4" s="6" t="s">
        <v>2</v>
      </c>
    </row>
    <row r="5" ht="22.5" customHeight="1" spans="1:4">
      <c r="A5" s="8" t="s">
        <v>3</v>
      </c>
      <c r="B5" s="8"/>
      <c r="C5" s="8" t="s">
        <v>4</v>
      </c>
      <c r="D5" s="8"/>
    </row>
    <row r="6" ht="18.75" customHeight="1" spans="1:4">
      <c r="A6" s="8" t="s">
        <v>5</v>
      </c>
      <c r="B6" s="8" t="s">
        <v>107</v>
      </c>
      <c r="C6" s="8" t="s">
        <v>108</v>
      </c>
      <c r="D6" s="8" t="s">
        <v>107</v>
      </c>
    </row>
    <row r="7" ht="18.75" customHeight="1" spans="1:4">
      <c r="A7" s="8"/>
      <c r="B7" s="8"/>
      <c r="C7" s="8"/>
      <c r="D7" s="8"/>
    </row>
    <row r="8" ht="22.5" customHeight="1" spans="1:4">
      <c r="A8" s="15" t="s">
        <v>109</v>
      </c>
      <c r="B8" s="17">
        <v>2560.282116</v>
      </c>
      <c r="C8" s="15" t="s">
        <v>110</v>
      </c>
      <c r="D8" s="17">
        <v>2560.282116</v>
      </c>
    </row>
    <row r="9" ht="22.5" customHeight="1" spans="1:4">
      <c r="A9" s="15" t="s">
        <v>111</v>
      </c>
      <c r="B9" s="17">
        <v>2560.282116</v>
      </c>
      <c r="C9" s="15" t="str">
        <f>"（"&amp;"一"&amp;"）"&amp;"教育支出"</f>
        <v>（一）教育支出</v>
      </c>
      <c r="D9" s="17">
        <v>1826.792849</v>
      </c>
    </row>
    <row r="10" ht="22.5" customHeight="1" spans="1:4">
      <c r="A10" s="15" t="s">
        <v>112</v>
      </c>
      <c r="B10" s="17"/>
      <c r="C10" s="15" t="str">
        <f>"（"&amp;"二"&amp;"）"&amp;"社会保障和就业支出"</f>
        <v>（二）社会保障和就业支出</v>
      </c>
      <c r="D10" s="17">
        <v>318.601901</v>
      </c>
    </row>
    <row r="11" ht="22.5" customHeight="1" spans="1:4">
      <c r="A11" s="15" t="s">
        <v>113</v>
      </c>
      <c r="B11" s="17"/>
      <c r="C11" s="15" t="str">
        <f>"（"&amp;"三"&amp;"）"&amp;"卫生健康支出"</f>
        <v>（三）卫生健康支出</v>
      </c>
      <c r="D11" s="17">
        <v>222.334166</v>
      </c>
    </row>
    <row r="12" ht="22.5" customHeight="1" spans="1:4">
      <c r="A12" s="15" t="s">
        <v>114</v>
      </c>
      <c r="B12" s="17"/>
      <c r="C12" s="15" t="str">
        <f>"（"&amp;"四"&amp;"）"&amp;"住房保障支出"</f>
        <v>（四）住房保障支出</v>
      </c>
      <c r="D12" s="17">
        <v>192.5532</v>
      </c>
    </row>
    <row r="13" ht="22.5" customHeight="1" spans="1:4">
      <c r="A13" s="15" t="s">
        <v>111</v>
      </c>
      <c r="B13" s="17"/>
      <c r="C13" s="15"/>
      <c r="D13" s="17"/>
    </row>
    <row r="14" ht="22.5" customHeight="1" spans="1:4">
      <c r="A14" s="15" t="s">
        <v>112</v>
      </c>
      <c r="B14" s="17"/>
      <c r="C14" s="15"/>
      <c r="D14" s="17"/>
    </row>
    <row r="15" ht="22.5" customHeight="1" spans="1:4">
      <c r="A15" s="15" t="s">
        <v>113</v>
      </c>
      <c r="B15" s="17"/>
      <c r="C15" s="15"/>
      <c r="D15" s="17"/>
    </row>
    <row r="16" ht="22.5" customHeight="1" spans="1:4">
      <c r="A16" s="69"/>
      <c r="B16" s="17"/>
      <c r="C16" s="15" t="s">
        <v>115</v>
      </c>
      <c r="D16" s="17"/>
    </row>
    <row r="17" ht="22.5" customHeight="1" spans="1:4">
      <c r="A17" s="70" t="s">
        <v>116</v>
      </c>
      <c r="B17" s="71">
        <v>2560.282116</v>
      </c>
      <c r="C17" s="72" t="s">
        <v>117</v>
      </c>
      <c r="D17" s="71">
        <v>2560.282116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5" t="s">
        <v>118</v>
      </c>
    </row>
    <row r="3" ht="37.5" customHeight="1" spans="1:7">
      <c r="A3" s="4" t="s">
        <v>119</v>
      </c>
      <c r="B3" s="4"/>
      <c r="C3" s="4"/>
      <c r="D3" s="4"/>
      <c r="E3" s="4"/>
      <c r="F3" s="4"/>
      <c r="G3" s="4"/>
    </row>
    <row r="4" ht="18.75" customHeight="1" spans="1:7">
      <c r="A4" s="46" t="str">
        <f>"单位名称："&amp;"通海县河西中学"</f>
        <v>单位名称：通海县河西中学</v>
      </c>
      <c r="B4" s="46"/>
      <c r="C4" s="46"/>
      <c r="D4" s="47"/>
      <c r="E4" s="47"/>
      <c r="F4" s="47"/>
      <c r="G4" s="48" t="s">
        <v>26</v>
      </c>
    </row>
    <row r="5" ht="18.75" customHeight="1" spans="1:7">
      <c r="A5" s="13" t="s">
        <v>120</v>
      </c>
      <c r="B5" s="13" t="s">
        <v>56</v>
      </c>
      <c r="C5" s="49" t="s">
        <v>29</v>
      </c>
      <c r="D5" s="49" t="s">
        <v>58</v>
      </c>
      <c r="E5" s="49"/>
      <c r="F5" s="49"/>
      <c r="G5" s="13" t="s">
        <v>59</v>
      </c>
    </row>
    <row r="6" ht="18.75" customHeight="1" spans="1:7">
      <c r="A6" s="13" t="s">
        <v>55</v>
      </c>
      <c r="B6" s="13" t="s">
        <v>56</v>
      </c>
      <c r="C6" s="49"/>
      <c r="D6" s="49" t="s">
        <v>31</v>
      </c>
      <c r="E6" s="49" t="s">
        <v>121</v>
      </c>
      <c r="F6" s="49" t="s">
        <v>122</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1826.792849</v>
      </c>
      <c r="D8" s="17">
        <v>1816.302449</v>
      </c>
      <c r="E8" s="17">
        <v>1791.792449</v>
      </c>
      <c r="F8" s="17">
        <v>24.51</v>
      </c>
      <c r="G8" s="17">
        <v>10.4904</v>
      </c>
    </row>
    <row r="9" ht="20.25" customHeight="1" spans="1:7">
      <c r="A9" s="66" t="s">
        <v>68</v>
      </c>
      <c r="B9" s="66" t="s">
        <v>69</v>
      </c>
      <c r="C9" s="17">
        <v>1826.648849</v>
      </c>
      <c r="D9" s="17">
        <v>1816.302449</v>
      </c>
      <c r="E9" s="17">
        <v>1791.792449</v>
      </c>
      <c r="F9" s="17">
        <v>24.51</v>
      </c>
      <c r="G9" s="17">
        <v>10.3464</v>
      </c>
    </row>
    <row r="10" ht="20.25" customHeight="1" spans="1:7">
      <c r="A10" s="67" t="s">
        <v>70</v>
      </c>
      <c r="B10" s="67" t="s">
        <v>71</v>
      </c>
      <c r="C10" s="17">
        <v>1826.648849</v>
      </c>
      <c r="D10" s="17">
        <v>1816.302449</v>
      </c>
      <c r="E10" s="17">
        <v>1791.792449</v>
      </c>
      <c r="F10" s="17">
        <v>24.51</v>
      </c>
      <c r="G10" s="17">
        <v>10.3464</v>
      </c>
    </row>
    <row r="11" ht="20.25" customHeight="1" spans="1:7">
      <c r="A11" s="66" t="s">
        <v>72</v>
      </c>
      <c r="B11" s="66" t="s">
        <v>73</v>
      </c>
      <c r="C11" s="17">
        <v>0.144</v>
      </c>
      <c r="D11" s="17"/>
      <c r="E11" s="17"/>
      <c r="F11" s="17"/>
      <c r="G11" s="17">
        <v>0.144</v>
      </c>
    </row>
    <row r="12" ht="20.25" customHeight="1" spans="1:7">
      <c r="A12" s="67" t="s">
        <v>74</v>
      </c>
      <c r="B12" s="67" t="s">
        <v>75</v>
      </c>
      <c r="C12" s="17">
        <v>0.144</v>
      </c>
      <c r="D12" s="17"/>
      <c r="E12" s="17"/>
      <c r="F12" s="17"/>
      <c r="G12" s="17">
        <v>0.144</v>
      </c>
    </row>
    <row r="13" ht="20.25" customHeight="1" spans="1:7">
      <c r="A13" s="16" t="s">
        <v>76</v>
      </c>
      <c r="B13" s="16" t="s">
        <v>77</v>
      </c>
      <c r="C13" s="17">
        <v>318.601901</v>
      </c>
      <c r="D13" s="17">
        <v>313.497101</v>
      </c>
      <c r="E13" s="17">
        <v>313.497101</v>
      </c>
      <c r="F13" s="17"/>
      <c r="G13" s="17">
        <v>5.1048</v>
      </c>
    </row>
    <row r="14" ht="20.25" customHeight="1" spans="1:7">
      <c r="A14" s="66" t="s">
        <v>78</v>
      </c>
      <c r="B14" s="66" t="s">
        <v>79</v>
      </c>
      <c r="C14" s="17">
        <v>313.497101</v>
      </c>
      <c r="D14" s="17">
        <v>313.497101</v>
      </c>
      <c r="E14" s="17">
        <v>313.497101</v>
      </c>
      <c r="F14" s="17"/>
      <c r="G14" s="17"/>
    </row>
    <row r="15" ht="20.25" customHeight="1" spans="1:7">
      <c r="A15" s="67" t="s">
        <v>80</v>
      </c>
      <c r="B15" s="67" t="s">
        <v>81</v>
      </c>
      <c r="C15" s="17">
        <v>56.16</v>
      </c>
      <c r="D15" s="17">
        <v>56.16</v>
      </c>
      <c r="E15" s="17">
        <v>56.16</v>
      </c>
      <c r="F15" s="17"/>
      <c r="G15" s="17"/>
    </row>
    <row r="16" ht="20.25" customHeight="1" spans="1:7">
      <c r="A16" s="67" t="s">
        <v>82</v>
      </c>
      <c r="B16" s="67" t="s">
        <v>83</v>
      </c>
      <c r="C16" s="17">
        <v>257.337101</v>
      </c>
      <c r="D16" s="17">
        <v>257.337101</v>
      </c>
      <c r="E16" s="17">
        <v>257.337101</v>
      </c>
      <c r="F16" s="17"/>
      <c r="G16" s="17"/>
    </row>
    <row r="17" ht="20.25" customHeight="1" spans="1:7">
      <c r="A17" s="66" t="s">
        <v>84</v>
      </c>
      <c r="B17" s="66" t="s">
        <v>85</v>
      </c>
      <c r="C17" s="17">
        <v>5.1048</v>
      </c>
      <c r="D17" s="17"/>
      <c r="E17" s="17"/>
      <c r="F17" s="17"/>
      <c r="G17" s="17">
        <v>5.1048</v>
      </c>
    </row>
    <row r="18" ht="20.25" customHeight="1" spans="1:7">
      <c r="A18" s="67" t="s">
        <v>86</v>
      </c>
      <c r="B18" s="67" t="s">
        <v>87</v>
      </c>
      <c r="C18" s="17">
        <v>5.1048</v>
      </c>
      <c r="D18" s="17"/>
      <c r="E18" s="17"/>
      <c r="F18" s="17"/>
      <c r="G18" s="17">
        <v>5.1048</v>
      </c>
    </row>
    <row r="19" ht="20.25" customHeight="1" spans="1:7">
      <c r="A19" s="16" t="s">
        <v>88</v>
      </c>
      <c r="B19" s="16" t="s">
        <v>89</v>
      </c>
      <c r="C19" s="17">
        <v>222.334166</v>
      </c>
      <c r="D19" s="17">
        <v>222.334166</v>
      </c>
      <c r="E19" s="17">
        <v>222.334166</v>
      </c>
      <c r="F19" s="17"/>
      <c r="G19" s="17"/>
    </row>
    <row r="20" ht="20.25" customHeight="1" spans="1:7">
      <c r="A20" s="66" t="s">
        <v>90</v>
      </c>
      <c r="B20" s="66" t="s">
        <v>91</v>
      </c>
      <c r="C20" s="17">
        <v>222.334166</v>
      </c>
      <c r="D20" s="17">
        <v>222.334166</v>
      </c>
      <c r="E20" s="17">
        <v>222.334166</v>
      </c>
      <c r="F20" s="17"/>
      <c r="G20" s="17"/>
    </row>
    <row r="21" ht="20.25" customHeight="1" spans="1:7">
      <c r="A21" s="67" t="s">
        <v>92</v>
      </c>
      <c r="B21" s="67" t="s">
        <v>93</v>
      </c>
      <c r="C21" s="17">
        <v>133.493621</v>
      </c>
      <c r="D21" s="17">
        <v>133.493621</v>
      </c>
      <c r="E21" s="17">
        <v>133.493621</v>
      </c>
      <c r="F21" s="17"/>
      <c r="G21" s="17"/>
    </row>
    <row r="22" ht="20.25" customHeight="1" spans="1:7">
      <c r="A22" s="67" t="s">
        <v>94</v>
      </c>
      <c r="B22" s="67" t="s">
        <v>95</v>
      </c>
      <c r="C22" s="17">
        <v>77.763403</v>
      </c>
      <c r="D22" s="17">
        <v>77.763403</v>
      </c>
      <c r="E22" s="17">
        <v>77.763403</v>
      </c>
      <c r="F22" s="17"/>
      <c r="G22" s="17"/>
    </row>
    <row r="23" ht="20.25" customHeight="1" spans="1:7">
      <c r="A23" s="67" t="s">
        <v>96</v>
      </c>
      <c r="B23" s="67" t="s">
        <v>97</v>
      </c>
      <c r="C23" s="17">
        <v>11.077142</v>
      </c>
      <c r="D23" s="17">
        <v>11.077142</v>
      </c>
      <c r="E23" s="17">
        <v>11.077142</v>
      </c>
      <c r="F23" s="17"/>
      <c r="G23" s="17"/>
    </row>
    <row r="24" ht="20.25" customHeight="1" spans="1:7">
      <c r="A24" s="16" t="s">
        <v>98</v>
      </c>
      <c r="B24" s="16" t="s">
        <v>99</v>
      </c>
      <c r="C24" s="17">
        <v>192.5532</v>
      </c>
      <c r="D24" s="17">
        <v>192.5532</v>
      </c>
      <c r="E24" s="17">
        <v>192.5532</v>
      </c>
      <c r="F24" s="17"/>
      <c r="G24" s="17"/>
    </row>
    <row r="25" ht="20.25" customHeight="1" spans="1:7">
      <c r="A25" s="66" t="s">
        <v>100</v>
      </c>
      <c r="B25" s="66" t="s">
        <v>101</v>
      </c>
      <c r="C25" s="17">
        <v>192.5532</v>
      </c>
      <c r="D25" s="17">
        <v>192.5532</v>
      </c>
      <c r="E25" s="17">
        <v>192.5532</v>
      </c>
      <c r="F25" s="17"/>
      <c r="G25" s="17"/>
    </row>
    <row r="26" ht="20.25" customHeight="1" spans="1:7">
      <c r="A26" s="67" t="s">
        <v>102</v>
      </c>
      <c r="B26" s="67" t="s">
        <v>103</v>
      </c>
      <c r="C26" s="17">
        <v>192.5532</v>
      </c>
      <c r="D26" s="17">
        <v>192.5532</v>
      </c>
      <c r="E26" s="17">
        <v>192.5532</v>
      </c>
      <c r="F26" s="17"/>
      <c r="G26" s="17"/>
    </row>
    <row r="27" ht="20.25" customHeight="1" spans="1:7">
      <c r="A27" s="50" t="s">
        <v>104</v>
      </c>
      <c r="B27" s="50"/>
      <c r="C27" s="51">
        <v>2560.282116</v>
      </c>
      <c r="D27" s="51">
        <v>2544.686916</v>
      </c>
      <c r="E27" s="51">
        <v>2520.176916</v>
      </c>
      <c r="F27" s="51">
        <v>24.51</v>
      </c>
      <c r="G27" s="51">
        <v>15.5952</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B10" sqref="B10"/>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9"/>
      <c r="B2" s="59"/>
      <c r="C2" s="60"/>
      <c r="D2" s="2"/>
      <c r="E2" s="2"/>
      <c r="F2" s="61" t="s">
        <v>123</v>
      </c>
    </row>
    <row r="3" ht="41.25" customHeight="1" spans="1:6">
      <c r="A3" s="62" t="s">
        <v>124</v>
      </c>
      <c r="B3" s="62"/>
      <c r="C3" s="62"/>
      <c r="D3" s="62"/>
      <c r="E3" s="62"/>
      <c r="F3" s="62"/>
    </row>
    <row r="4" ht="18.75" customHeight="1" spans="1:6">
      <c r="A4" s="5" t="str">
        <f>"单位名称："&amp;"通海县河西中学"</f>
        <v>单位名称：通海县河西中学</v>
      </c>
      <c r="B4" s="5"/>
      <c r="C4" s="5"/>
      <c r="D4" s="63"/>
      <c r="E4" s="2"/>
      <c r="F4" s="61" t="s">
        <v>26</v>
      </c>
    </row>
    <row r="5" ht="18.75" customHeight="1" spans="1:6">
      <c r="A5" s="13" t="s">
        <v>125</v>
      </c>
      <c r="B5" s="49" t="s">
        <v>126</v>
      </c>
      <c r="C5" s="49" t="s">
        <v>127</v>
      </c>
      <c r="D5" s="49"/>
      <c r="E5" s="49"/>
      <c r="F5" s="49" t="s">
        <v>128</v>
      </c>
    </row>
    <row r="6" ht="18.75" customHeight="1" spans="1:6">
      <c r="A6" s="13"/>
      <c r="B6" s="49"/>
      <c r="C6" s="49" t="s">
        <v>31</v>
      </c>
      <c r="D6" s="49" t="s">
        <v>129</v>
      </c>
      <c r="E6" s="49" t="s">
        <v>130</v>
      </c>
      <c r="F6" s="49"/>
    </row>
    <row r="7" ht="18.75" customHeight="1" spans="1:6">
      <c r="A7" s="64" t="s">
        <v>43</v>
      </c>
      <c r="B7" s="65" t="s">
        <v>44</v>
      </c>
      <c r="C7" s="64" t="s">
        <v>45</v>
      </c>
      <c r="D7" s="64" t="s">
        <v>46</v>
      </c>
      <c r="E7" s="64" t="s">
        <v>47</v>
      </c>
      <c r="F7" s="64">
        <v>7</v>
      </c>
    </row>
    <row r="8" ht="20.25" customHeight="1" spans="1:6">
      <c r="A8" s="17"/>
      <c r="B8" s="17"/>
      <c r="C8" s="17"/>
      <c r="D8" s="17"/>
      <c r="E8" s="17"/>
      <c r="F8" s="17"/>
    </row>
    <row r="9" customHeight="1" spans="1:1">
      <c r="A9" s="19" t="s">
        <v>131</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workbookViewId="0">
      <pane ySplit="1" topLeftCell="A7" activePane="bottomLeft" state="frozen"/>
      <selection/>
      <selection pane="bottomLeft" activeCell="H28" sqref="H28:H29"/>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132</v>
      </c>
    </row>
    <row r="3" ht="45" customHeight="1" spans="1:24">
      <c r="A3" s="4" t="s">
        <v>133</v>
      </c>
      <c r="B3" s="4"/>
      <c r="C3" s="4"/>
      <c r="D3" s="4"/>
      <c r="E3" s="4"/>
      <c r="F3" s="4"/>
      <c r="G3" s="4"/>
      <c r="H3" s="4"/>
      <c r="I3" s="4"/>
      <c r="J3" s="4"/>
      <c r="K3" s="4"/>
      <c r="L3" s="4"/>
      <c r="M3" s="55"/>
      <c r="N3" s="55"/>
      <c r="O3" s="55"/>
      <c r="P3" s="55"/>
      <c r="Q3" s="55"/>
      <c r="R3" s="55"/>
      <c r="S3" s="55"/>
      <c r="T3" s="55"/>
      <c r="U3" s="55"/>
      <c r="V3" s="55"/>
      <c r="W3" s="55"/>
      <c r="X3" s="55"/>
    </row>
    <row r="4" ht="18.75" customHeight="1" spans="1:24">
      <c r="A4" s="5" t="str">
        <f>"单位名称："&amp;"通海县河西中学"</f>
        <v>单位名称：通海县河西中学</v>
      </c>
      <c r="B4" s="5"/>
      <c r="C4" s="5"/>
      <c r="D4" s="5"/>
      <c r="E4" s="5"/>
      <c r="F4" s="5"/>
      <c r="G4" s="5"/>
      <c r="H4" s="56"/>
      <c r="I4" s="56"/>
      <c r="J4" s="56"/>
      <c r="K4" s="56"/>
      <c r="L4" s="56"/>
      <c r="M4" s="6"/>
      <c r="N4" s="6"/>
      <c r="O4" s="6"/>
      <c r="P4" s="6"/>
      <c r="Q4" s="6"/>
      <c r="R4" s="6"/>
      <c r="S4" s="6"/>
      <c r="T4" s="6"/>
      <c r="U4" s="6"/>
      <c r="V4" s="6"/>
      <c r="W4" s="6"/>
      <c r="X4" s="6" t="s">
        <v>26</v>
      </c>
    </row>
    <row r="5" ht="18.75" customHeight="1" spans="1:24">
      <c r="A5" s="57" t="s">
        <v>134</v>
      </c>
      <c r="B5" s="57" t="s">
        <v>135</v>
      </c>
      <c r="C5" s="57" t="s">
        <v>136</v>
      </c>
      <c r="D5" s="57" t="s">
        <v>137</v>
      </c>
      <c r="E5" s="57" t="s">
        <v>138</v>
      </c>
      <c r="F5" s="57" t="s">
        <v>139</v>
      </c>
      <c r="G5" s="57" t="s">
        <v>140</v>
      </c>
      <c r="H5" s="58" t="s">
        <v>29</v>
      </c>
      <c r="I5" s="58" t="s">
        <v>141</v>
      </c>
      <c r="J5" s="57"/>
      <c r="K5" s="57"/>
      <c r="L5" s="57"/>
      <c r="M5" s="57"/>
      <c r="N5" s="57"/>
      <c r="O5" s="57" t="s">
        <v>142</v>
      </c>
      <c r="P5" s="57"/>
      <c r="Q5" s="57"/>
      <c r="R5" s="57" t="s">
        <v>35</v>
      </c>
      <c r="S5" s="57" t="s">
        <v>36</v>
      </c>
      <c r="T5" s="57"/>
      <c r="U5" s="57"/>
      <c r="V5" s="57"/>
      <c r="W5" s="57"/>
      <c r="X5" s="57"/>
    </row>
    <row r="6" ht="18.75" customHeight="1" spans="1:24">
      <c r="A6" s="57"/>
      <c r="B6" s="57"/>
      <c r="C6" s="57"/>
      <c r="D6" s="57"/>
      <c r="E6" s="57"/>
      <c r="F6" s="57"/>
      <c r="G6" s="57"/>
      <c r="H6" s="58" t="s">
        <v>143</v>
      </c>
      <c r="I6" s="58" t="s">
        <v>144</v>
      </c>
      <c r="J6" s="58"/>
      <c r="K6" s="57" t="s">
        <v>33</v>
      </c>
      <c r="L6" s="57" t="s">
        <v>34</v>
      </c>
      <c r="M6" s="57"/>
      <c r="N6" s="57"/>
      <c r="O6" s="57" t="s">
        <v>142</v>
      </c>
      <c r="P6" s="57" t="s">
        <v>33</v>
      </c>
      <c r="Q6" s="57" t="s">
        <v>34</v>
      </c>
      <c r="R6" s="57" t="s">
        <v>35</v>
      </c>
      <c r="S6" s="57" t="s">
        <v>36</v>
      </c>
      <c r="T6" s="57" t="s">
        <v>37</v>
      </c>
      <c r="U6" s="57" t="s">
        <v>38</v>
      </c>
      <c r="V6" s="57" t="s">
        <v>39</v>
      </c>
      <c r="W6" s="57" t="s">
        <v>40</v>
      </c>
      <c r="X6" s="57" t="s">
        <v>41</v>
      </c>
    </row>
    <row r="7" ht="18.75" customHeight="1" spans="1:24">
      <c r="A7" s="57"/>
      <c r="B7" s="57"/>
      <c r="C7" s="57"/>
      <c r="D7" s="57"/>
      <c r="E7" s="57"/>
      <c r="F7" s="57"/>
      <c r="G7" s="57"/>
      <c r="H7" s="58"/>
      <c r="I7" s="58" t="s">
        <v>145</v>
      </c>
      <c r="J7" s="57" t="s">
        <v>146</v>
      </c>
      <c r="K7" s="57" t="s">
        <v>147</v>
      </c>
      <c r="L7" s="57" t="s">
        <v>148</v>
      </c>
      <c r="M7" s="57" t="s">
        <v>149</v>
      </c>
      <c r="N7" s="57" t="s">
        <v>150</v>
      </c>
      <c r="O7" s="57" t="s">
        <v>32</v>
      </c>
      <c r="P7" s="57" t="s">
        <v>33</v>
      </c>
      <c r="Q7" s="57" t="s">
        <v>34</v>
      </c>
      <c r="R7" s="57"/>
      <c r="S7" s="57" t="s">
        <v>31</v>
      </c>
      <c r="T7" s="57" t="s">
        <v>37</v>
      </c>
      <c r="U7" s="57" t="s">
        <v>38</v>
      </c>
      <c r="V7" s="57" t="s">
        <v>39</v>
      </c>
      <c r="W7" s="57" t="s">
        <v>40</v>
      </c>
      <c r="X7" s="57" t="s">
        <v>41</v>
      </c>
    </row>
    <row r="8" ht="22.65" customHeight="1" spans="1:24">
      <c r="A8" s="57"/>
      <c r="B8" s="57"/>
      <c r="C8" s="57"/>
      <c r="D8" s="57"/>
      <c r="E8" s="57"/>
      <c r="F8" s="57"/>
      <c r="G8" s="57"/>
      <c r="H8" s="58"/>
      <c r="I8" s="58" t="s">
        <v>31</v>
      </c>
      <c r="J8" s="57" t="s">
        <v>146</v>
      </c>
      <c r="K8" s="57"/>
      <c r="L8" s="57"/>
      <c r="M8" s="57"/>
      <c r="N8" s="57"/>
      <c r="O8" s="57"/>
      <c r="P8" s="57"/>
      <c r="Q8" s="57"/>
      <c r="R8" s="57"/>
      <c r="S8" s="57"/>
      <c r="T8" s="57"/>
      <c r="U8" s="57"/>
      <c r="V8" s="57"/>
      <c r="W8" s="57"/>
      <c r="X8" s="57"/>
    </row>
    <row r="9" ht="18.75" customHeight="1" spans="1:24">
      <c r="A9" s="58" t="s">
        <v>42</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c r="X9" s="58">
        <v>24</v>
      </c>
    </row>
    <row r="10" ht="18.75" customHeight="1" spans="1:24">
      <c r="A10" s="9" t="s">
        <v>52</v>
      </c>
      <c r="B10" s="9" t="s">
        <v>151</v>
      </c>
      <c r="C10" s="10" t="s">
        <v>152</v>
      </c>
      <c r="D10" s="9" t="s">
        <v>70</v>
      </c>
      <c r="E10" s="9" t="s">
        <v>71</v>
      </c>
      <c r="F10" s="9" t="s">
        <v>153</v>
      </c>
      <c r="G10" s="9" t="s">
        <v>154</v>
      </c>
      <c r="H10" s="17">
        <v>716.11128</v>
      </c>
      <c r="I10" s="17">
        <v>716.11128</v>
      </c>
      <c r="J10" s="17"/>
      <c r="K10" s="17"/>
      <c r="L10" s="17"/>
      <c r="M10" s="17">
        <v>716.11128</v>
      </c>
      <c r="N10" s="17"/>
      <c r="O10" s="17"/>
      <c r="P10" s="17"/>
      <c r="Q10" s="17"/>
      <c r="R10" s="17"/>
      <c r="S10" s="17"/>
      <c r="T10" s="17"/>
      <c r="U10" s="17"/>
      <c r="V10" s="17"/>
      <c r="W10" s="17"/>
      <c r="X10" s="17"/>
    </row>
    <row r="11" ht="18.75" customHeight="1" spans="1:24">
      <c r="A11" s="9" t="s">
        <v>52</v>
      </c>
      <c r="B11" s="9" t="s">
        <v>151</v>
      </c>
      <c r="C11" s="10" t="s">
        <v>152</v>
      </c>
      <c r="D11" s="9" t="s">
        <v>70</v>
      </c>
      <c r="E11" s="9" t="s">
        <v>71</v>
      </c>
      <c r="F11" s="9" t="s">
        <v>155</v>
      </c>
      <c r="G11" s="9" t="s">
        <v>156</v>
      </c>
      <c r="H11" s="17">
        <v>47.5536</v>
      </c>
      <c r="I11" s="17">
        <v>47.5536</v>
      </c>
      <c r="J11" s="17"/>
      <c r="K11" s="17"/>
      <c r="L11" s="17"/>
      <c r="M11" s="17">
        <v>47.5536</v>
      </c>
      <c r="N11" s="17"/>
      <c r="O11" s="17"/>
      <c r="P11" s="17"/>
      <c r="Q11" s="24"/>
      <c r="R11" s="17"/>
      <c r="S11" s="17"/>
      <c r="T11" s="17"/>
      <c r="U11" s="17"/>
      <c r="V11" s="17"/>
      <c r="W11" s="17"/>
      <c r="X11" s="17"/>
    </row>
    <row r="12" ht="18.75" customHeight="1" spans="1:24">
      <c r="A12" s="9" t="s">
        <v>52</v>
      </c>
      <c r="B12" s="9" t="s">
        <v>151</v>
      </c>
      <c r="C12" s="10" t="s">
        <v>152</v>
      </c>
      <c r="D12" s="9" t="s">
        <v>70</v>
      </c>
      <c r="E12" s="9" t="s">
        <v>71</v>
      </c>
      <c r="F12" s="9" t="s">
        <v>155</v>
      </c>
      <c r="G12" s="9" t="s">
        <v>156</v>
      </c>
      <c r="H12" s="17">
        <v>76.8</v>
      </c>
      <c r="I12" s="17">
        <v>76.8</v>
      </c>
      <c r="J12" s="17"/>
      <c r="K12" s="17"/>
      <c r="L12" s="17"/>
      <c r="M12" s="17">
        <v>76.8</v>
      </c>
      <c r="N12" s="17"/>
      <c r="O12" s="17"/>
      <c r="P12" s="17"/>
      <c r="Q12" s="24"/>
      <c r="R12" s="17"/>
      <c r="S12" s="17"/>
      <c r="T12" s="17"/>
      <c r="U12" s="17"/>
      <c r="V12" s="17"/>
      <c r="W12" s="17"/>
      <c r="X12" s="17"/>
    </row>
    <row r="13" ht="18.75" customHeight="1" spans="1:24">
      <c r="A13" s="9" t="s">
        <v>52</v>
      </c>
      <c r="B13" s="9" t="s">
        <v>151</v>
      </c>
      <c r="C13" s="10" t="s">
        <v>152</v>
      </c>
      <c r="D13" s="9" t="s">
        <v>70</v>
      </c>
      <c r="E13" s="9" t="s">
        <v>71</v>
      </c>
      <c r="F13" s="9" t="s">
        <v>157</v>
      </c>
      <c r="G13" s="9" t="s">
        <v>158</v>
      </c>
      <c r="H13" s="17">
        <v>387</v>
      </c>
      <c r="I13" s="17">
        <v>387</v>
      </c>
      <c r="J13" s="17"/>
      <c r="K13" s="17"/>
      <c r="L13" s="17"/>
      <c r="M13" s="17">
        <v>387</v>
      </c>
      <c r="N13" s="17"/>
      <c r="O13" s="17"/>
      <c r="P13" s="17"/>
      <c r="Q13" s="24"/>
      <c r="R13" s="17"/>
      <c r="S13" s="17"/>
      <c r="T13" s="17"/>
      <c r="U13" s="17"/>
      <c r="V13" s="17"/>
      <c r="W13" s="17"/>
      <c r="X13" s="17"/>
    </row>
    <row r="14" ht="18.75" customHeight="1" spans="1:24">
      <c r="A14" s="9" t="s">
        <v>52</v>
      </c>
      <c r="B14" s="9" t="s">
        <v>151</v>
      </c>
      <c r="C14" s="10" t="s">
        <v>152</v>
      </c>
      <c r="D14" s="9" t="s">
        <v>70</v>
      </c>
      <c r="E14" s="9" t="s">
        <v>71</v>
      </c>
      <c r="F14" s="9" t="s">
        <v>157</v>
      </c>
      <c r="G14" s="9" t="s">
        <v>158</v>
      </c>
      <c r="H14" s="17">
        <v>225.624</v>
      </c>
      <c r="I14" s="17">
        <v>225.624</v>
      </c>
      <c r="J14" s="17"/>
      <c r="K14" s="17"/>
      <c r="L14" s="17"/>
      <c r="M14" s="17">
        <v>225.624</v>
      </c>
      <c r="N14" s="17"/>
      <c r="O14" s="17"/>
      <c r="P14" s="17"/>
      <c r="Q14" s="24"/>
      <c r="R14" s="17"/>
      <c r="S14" s="17"/>
      <c r="T14" s="17"/>
      <c r="U14" s="17"/>
      <c r="V14" s="17"/>
      <c r="W14" s="17"/>
      <c r="X14" s="17"/>
    </row>
    <row r="15" ht="18.75" customHeight="1" spans="1:24">
      <c r="A15" s="9" t="s">
        <v>52</v>
      </c>
      <c r="B15" s="9" t="s">
        <v>159</v>
      </c>
      <c r="C15" s="10" t="s">
        <v>160</v>
      </c>
      <c r="D15" s="9" t="s">
        <v>70</v>
      </c>
      <c r="E15" s="9" t="s">
        <v>71</v>
      </c>
      <c r="F15" s="9" t="s">
        <v>161</v>
      </c>
      <c r="G15" s="9" t="s">
        <v>162</v>
      </c>
      <c r="H15" s="17">
        <v>16.083569</v>
      </c>
      <c r="I15" s="17">
        <v>16.083569</v>
      </c>
      <c r="J15" s="17"/>
      <c r="K15" s="17"/>
      <c r="L15" s="17"/>
      <c r="M15" s="17">
        <v>16.083569</v>
      </c>
      <c r="N15" s="17"/>
      <c r="O15" s="17"/>
      <c r="P15" s="17"/>
      <c r="Q15" s="24"/>
      <c r="R15" s="17"/>
      <c r="S15" s="17"/>
      <c r="T15" s="17"/>
      <c r="U15" s="17"/>
      <c r="V15" s="17"/>
      <c r="W15" s="17"/>
      <c r="X15" s="17"/>
    </row>
    <row r="16" ht="18.75" customHeight="1" spans="1:24">
      <c r="A16" s="9" t="s">
        <v>52</v>
      </c>
      <c r="B16" s="9" t="s">
        <v>159</v>
      </c>
      <c r="C16" s="10" t="s">
        <v>160</v>
      </c>
      <c r="D16" s="9" t="s">
        <v>82</v>
      </c>
      <c r="E16" s="9" t="s">
        <v>83</v>
      </c>
      <c r="F16" s="9" t="s">
        <v>163</v>
      </c>
      <c r="G16" s="9" t="s">
        <v>164</v>
      </c>
      <c r="H16" s="17">
        <v>257.337101</v>
      </c>
      <c r="I16" s="17">
        <v>257.337101</v>
      </c>
      <c r="J16" s="17"/>
      <c r="K16" s="17"/>
      <c r="L16" s="17"/>
      <c r="M16" s="17">
        <v>257.337101</v>
      </c>
      <c r="N16" s="17"/>
      <c r="O16" s="17"/>
      <c r="P16" s="17"/>
      <c r="Q16" s="24"/>
      <c r="R16" s="17"/>
      <c r="S16" s="17"/>
      <c r="T16" s="17"/>
      <c r="U16" s="17"/>
      <c r="V16" s="17"/>
      <c r="W16" s="17"/>
      <c r="X16" s="17"/>
    </row>
    <row r="17" ht="18.75" customHeight="1" spans="1:24">
      <c r="A17" s="9" t="s">
        <v>52</v>
      </c>
      <c r="B17" s="9" t="s">
        <v>159</v>
      </c>
      <c r="C17" s="10" t="s">
        <v>160</v>
      </c>
      <c r="D17" s="9" t="s">
        <v>92</v>
      </c>
      <c r="E17" s="9" t="s">
        <v>93</v>
      </c>
      <c r="F17" s="9" t="s">
        <v>165</v>
      </c>
      <c r="G17" s="9" t="s">
        <v>166</v>
      </c>
      <c r="H17" s="17">
        <v>133.493621</v>
      </c>
      <c r="I17" s="17">
        <v>133.493621</v>
      </c>
      <c r="J17" s="17"/>
      <c r="K17" s="17"/>
      <c r="L17" s="17"/>
      <c r="M17" s="17">
        <v>133.493621</v>
      </c>
      <c r="N17" s="17"/>
      <c r="O17" s="17"/>
      <c r="P17" s="17"/>
      <c r="Q17" s="24"/>
      <c r="R17" s="17"/>
      <c r="S17" s="17"/>
      <c r="T17" s="17"/>
      <c r="U17" s="17"/>
      <c r="V17" s="17"/>
      <c r="W17" s="17"/>
      <c r="X17" s="17"/>
    </row>
    <row r="18" ht="18.75" customHeight="1" spans="1:24">
      <c r="A18" s="9" t="s">
        <v>52</v>
      </c>
      <c r="B18" s="9" t="s">
        <v>159</v>
      </c>
      <c r="C18" s="10" t="s">
        <v>160</v>
      </c>
      <c r="D18" s="9" t="s">
        <v>94</v>
      </c>
      <c r="E18" s="9" t="s">
        <v>95</v>
      </c>
      <c r="F18" s="9" t="s">
        <v>167</v>
      </c>
      <c r="G18" s="9" t="s">
        <v>168</v>
      </c>
      <c r="H18" s="17">
        <v>13.268292</v>
      </c>
      <c r="I18" s="17">
        <v>13.268292</v>
      </c>
      <c r="J18" s="17"/>
      <c r="K18" s="17"/>
      <c r="L18" s="17"/>
      <c r="M18" s="17">
        <v>13.268292</v>
      </c>
      <c r="N18" s="17"/>
      <c r="O18" s="17"/>
      <c r="P18" s="17"/>
      <c r="Q18" s="24"/>
      <c r="R18" s="17"/>
      <c r="S18" s="17"/>
      <c r="T18" s="17"/>
      <c r="U18" s="17"/>
      <c r="V18" s="17"/>
      <c r="W18" s="17"/>
      <c r="X18" s="17"/>
    </row>
    <row r="19" ht="18.75" customHeight="1" spans="1:24">
      <c r="A19" s="9" t="s">
        <v>52</v>
      </c>
      <c r="B19" s="9" t="s">
        <v>159</v>
      </c>
      <c r="C19" s="10" t="s">
        <v>160</v>
      </c>
      <c r="D19" s="9" t="s">
        <v>94</v>
      </c>
      <c r="E19" s="9" t="s">
        <v>95</v>
      </c>
      <c r="F19" s="9" t="s">
        <v>167</v>
      </c>
      <c r="G19" s="9" t="s">
        <v>168</v>
      </c>
      <c r="H19" s="17">
        <v>64.495111</v>
      </c>
      <c r="I19" s="17">
        <v>64.495111</v>
      </c>
      <c r="J19" s="17"/>
      <c r="K19" s="17"/>
      <c r="L19" s="17"/>
      <c r="M19" s="17">
        <v>64.495111</v>
      </c>
      <c r="N19" s="17"/>
      <c r="O19" s="17"/>
      <c r="P19" s="17"/>
      <c r="Q19" s="24"/>
      <c r="R19" s="17"/>
      <c r="S19" s="17"/>
      <c r="T19" s="17"/>
      <c r="U19" s="17"/>
      <c r="V19" s="17"/>
      <c r="W19" s="17"/>
      <c r="X19" s="17"/>
    </row>
    <row r="20" ht="18.75" customHeight="1" spans="1:24">
      <c r="A20" s="9" t="s">
        <v>52</v>
      </c>
      <c r="B20" s="9" t="s">
        <v>159</v>
      </c>
      <c r="C20" s="10" t="s">
        <v>160</v>
      </c>
      <c r="D20" s="9" t="s">
        <v>96</v>
      </c>
      <c r="E20" s="9" t="s">
        <v>97</v>
      </c>
      <c r="F20" s="9" t="s">
        <v>161</v>
      </c>
      <c r="G20" s="9" t="s">
        <v>162</v>
      </c>
      <c r="H20" s="17">
        <v>4.5537</v>
      </c>
      <c r="I20" s="17">
        <v>4.5537</v>
      </c>
      <c r="J20" s="17"/>
      <c r="K20" s="17"/>
      <c r="L20" s="17"/>
      <c r="M20" s="17">
        <v>4.5537</v>
      </c>
      <c r="N20" s="17"/>
      <c r="O20" s="17"/>
      <c r="P20" s="17"/>
      <c r="Q20" s="24"/>
      <c r="R20" s="17"/>
      <c r="S20" s="17"/>
      <c r="T20" s="17"/>
      <c r="U20" s="17"/>
      <c r="V20" s="17"/>
      <c r="W20" s="17"/>
      <c r="X20" s="17"/>
    </row>
    <row r="21" ht="18.75" customHeight="1" spans="1:24">
      <c r="A21" s="9" t="s">
        <v>52</v>
      </c>
      <c r="B21" s="9" t="s">
        <v>159</v>
      </c>
      <c r="C21" s="10" t="s">
        <v>160</v>
      </c>
      <c r="D21" s="9" t="s">
        <v>96</v>
      </c>
      <c r="E21" s="9" t="s">
        <v>97</v>
      </c>
      <c r="F21" s="9" t="s">
        <v>161</v>
      </c>
      <c r="G21" s="9" t="s">
        <v>162</v>
      </c>
      <c r="H21" s="17">
        <v>1.3767</v>
      </c>
      <c r="I21" s="17">
        <v>1.3767</v>
      </c>
      <c r="J21" s="17"/>
      <c r="K21" s="17"/>
      <c r="L21" s="17"/>
      <c r="M21" s="17">
        <v>1.3767</v>
      </c>
      <c r="N21" s="17"/>
      <c r="O21" s="17"/>
      <c r="P21" s="17"/>
      <c r="Q21" s="24"/>
      <c r="R21" s="17"/>
      <c r="S21" s="17"/>
      <c r="T21" s="17"/>
      <c r="U21" s="17"/>
      <c r="V21" s="17"/>
      <c r="W21" s="17"/>
      <c r="X21" s="17"/>
    </row>
    <row r="22" ht="18.75" customHeight="1" spans="1:24">
      <c r="A22" s="9" t="s">
        <v>52</v>
      </c>
      <c r="B22" s="9" t="s">
        <v>159</v>
      </c>
      <c r="C22" s="10" t="s">
        <v>160</v>
      </c>
      <c r="D22" s="9" t="s">
        <v>96</v>
      </c>
      <c r="E22" s="9" t="s">
        <v>97</v>
      </c>
      <c r="F22" s="9" t="s">
        <v>161</v>
      </c>
      <c r="G22" s="9" t="s">
        <v>162</v>
      </c>
      <c r="H22" s="17">
        <v>5.146742</v>
      </c>
      <c r="I22" s="17">
        <v>5.146742</v>
      </c>
      <c r="J22" s="17"/>
      <c r="K22" s="17"/>
      <c r="L22" s="17"/>
      <c r="M22" s="17">
        <v>5.146742</v>
      </c>
      <c r="N22" s="17"/>
      <c r="O22" s="17"/>
      <c r="P22" s="17"/>
      <c r="Q22" s="24"/>
      <c r="R22" s="17"/>
      <c r="S22" s="17"/>
      <c r="T22" s="17"/>
      <c r="U22" s="17"/>
      <c r="V22" s="17"/>
      <c r="W22" s="17"/>
      <c r="X22" s="17"/>
    </row>
    <row r="23" ht="18.75" customHeight="1" spans="1:24">
      <c r="A23" s="9" t="s">
        <v>52</v>
      </c>
      <c r="B23" s="9" t="s">
        <v>169</v>
      </c>
      <c r="C23" s="10" t="s">
        <v>103</v>
      </c>
      <c r="D23" s="9" t="s">
        <v>102</v>
      </c>
      <c r="E23" s="9" t="s">
        <v>103</v>
      </c>
      <c r="F23" s="9" t="s">
        <v>170</v>
      </c>
      <c r="G23" s="9" t="s">
        <v>103</v>
      </c>
      <c r="H23" s="17">
        <v>192.5532</v>
      </c>
      <c r="I23" s="17">
        <v>192.5532</v>
      </c>
      <c r="J23" s="17"/>
      <c r="K23" s="17"/>
      <c r="L23" s="17"/>
      <c r="M23" s="17">
        <v>192.5532</v>
      </c>
      <c r="N23" s="17"/>
      <c r="O23" s="17"/>
      <c r="P23" s="17"/>
      <c r="Q23" s="24"/>
      <c r="R23" s="17"/>
      <c r="S23" s="17"/>
      <c r="T23" s="17"/>
      <c r="U23" s="17"/>
      <c r="V23" s="17"/>
      <c r="W23" s="17"/>
      <c r="X23" s="17"/>
    </row>
    <row r="24" ht="18.75" customHeight="1" spans="1:24">
      <c r="A24" s="9" t="s">
        <v>52</v>
      </c>
      <c r="B24" s="9" t="s">
        <v>171</v>
      </c>
      <c r="C24" s="10" t="s">
        <v>172</v>
      </c>
      <c r="D24" s="9" t="s">
        <v>80</v>
      </c>
      <c r="E24" s="9" t="s">
        <v>81</v>
      </c>
      <c r="F24" s="9" t="s">
        <v>173</v>
      </c>
      <c r="G24" s="9" t="s">
        <v>174</v>
      </c>
      <c r="H24" s="17">
        <v>56.16</v>
      </c>
      <c r="I24" s="17">
        <v>56.16</v>
      </c>
      <c r="J24" s="17"/>
      <c r="K24" s="17"/>
      <c r="L24" s="17"/>
      <c r="M24" s="17">
        <v>56.16</v>
      </c>
      <c r="N24" s="17"/>
      <c r="O24" s="17"/>
      <c r="P24" s="17"/>
      <c r="Q24" s="24"/>
      <c r="R24" s="17"/>
      <c r="S24" s="17"/>
      <c r="T24" s="17"/>
      <c r="U24" s="17"/>
      <c r="V24" s="17"/>
      <c r="W24" s="17"/>
      <c r="X24" s="17"/>
    </row>
    <row r="25" ht="18.75" customHeight="1" spans="1:24">
      <c r="A25" s="9" t="s">
        <v>52</v>
      </c>
      <c r="B25" s="9" t="s">
        <v>175</v>
      </c>
      <c r="C25" s="10" t="s">
        <v>176</v>
      </c>
      <c r="D25" s="9" t="s">
        <v>70</v>
      </c>
      <c r="E25" s="9" t="s">
        <v>71</v>
      </c>
      <c r="F25" s="9" t="s">
        <v>177</v>
      </c>
      <c r="G25" s="9" t="s">
        <v>176</v>
      </c>
      <c r="H25" s="17">
        <v>7.74</v>
      </c>
      <c r="I25" s="17">
        <v>7.74</v>
      </c>
      <c r="J25" s="17"/>
      <c r="K25" s="17"/>
      <c r="L25" s="17"/>
      <c r="M25" s="17">
        <v>7.74</v>
      </c>
      <c r="N25" s="17"/>
      <c r="O25" s="17"/>
      <c r="P25" s="17"/>
      <c r="Q25" s="24"/>
      <c r="R25" s="17"/>
      <c r="S25" s="17"/>
      <c r="T25" s="17"/>
      <c r="U25" s="17"/>
      <c r="V25" s="17"/>
      <c r="W25" s="17"/>
      <c r="X25" s="17"/>
    </row>
    <row r="26" ht="18.75" customHeight="1" spans="1:24">
      <c r="A26" s="9" t="s">
        <v>52</v>
      </c>
      <c r="B26" s="9" t="s">
        <v>178</v>
      </c>
      <c r="C26" s="10" t="s">
        <v>179</v>
      </c>
      <c r="D26" s="9" t="s">
        <v>70</v>
      </c>
      <c r="E26" s="9" t="s">
        <v>71</v>
      </c>
      <c r="F26" s="9" t="s">
        <v>180</v>
      </c>
      <c r="G26" s="9" t="s">
        <v>181</v>
      </c>
      <c r="H26" s="17">
        <v>77.4</v>
      </c>
      <c r="I26" s="17">
        <v>77.4</v>
      </c>
      <c r="J26" s="17"/>
      <c r="K26" s="17"/>
      <c r="L26" s="17"/>
      <c r="M26" s="17">
        <v>77.4</v>
      </c>
      <c r="N26" s="17"/>
      <c r="O26" s="17"/>
      <c r="P26" s="17"/>
      <c r="Q26" s="24"/>
      <c r="R26" s="17"/>
      <c r="S26" s="17"/>
      <c r="T26" s="17"/>
      <c r="U26" s="17"/>
      <c r="V26" s="17"/>
      <c r="W26" s="17"/>
      <c r="X26" s="17"/>
    </row>
    <row r="27" ht="18.75" customHeight="1" spans="1:24">
      <c r="A27" s="9" t="s">
        <v>52</v>
      </c>
      <c r="B27" s="9" t="s">
        <v>182</v>
      </c>
      <c r="C27" s="10" t="s">
        <v>183</v>
      </c>
      <c r="D27" s="9" t="s">
        <v>70</v>
      </c>
      <c r="E27" s="9" t="s">
        <v>71</v>
      </c>
      <c r="F27" s="9" t="s">
        <v>184</v>
      </c>
      <c r="G27" s="9" t="s">
        <v>185</v>
      </c>
      <c r="H27" s="17">
        <v>16.77</v>
      </c>
      <c r="I27" s="17">
        <v>16.77</v>
      </c>
      <c r="J27" s="17"/>
      <c r="K27" s="17"/>
      <c r="L27" s="17"/>
      <c r="M27" s="17">
        <v>16.77</v>
      </c>
      <c r="N27" s="17"/>
      <c r="O27" s="17"/>
      <c r="P27" s="17"/>
      <c r="Q27" s="24"/>
      <c r="R27" s="17"/>
      <c r="S27" s="17"/>
      <c r="T27" s="17"/>
      <c r="U27" s="17"/>
      <c r="V27" s="17"/>
      <c r="W27" s="17"/>
      <c r="X27" s="17"/>
    </row>
    <row r="28" ht="18.75" customHeight="1" spans="1:24">
      <c r="A28" s="9" t="s">
        <v>52</v>
      </c>
      <c r="B28" s="9" t="s">
        <v>186</v>
      </c>
      <c r="C28" s="10" t="s">
        <v>187</v>
      </c>
      <c r="D28" s="9" t="s">
        <v>70</v>
      </c>
      <c r="E28" s="9" t="s">
        <v>71</v>
      </c>
      <c r="F28" s="9" t="s">
        <v>157</v>
      </c>
      <c r="G28" s="9" t="s">
        <v>158</v>
      </c>
      <c r="H28" s="17">
        <v>170.28</v>
      </c>
      <c r="I28" s="17">
        <v>170.28</v>
      </c>
      <c r="J28" s="17"/>
      <c r="K28" s="17"/>
      <c r="L28" s="17"/>
      <c r="M28" s="17">
        <v>170.28</v>
      </c>
      <c r="N28" s="17"/>
      <c r="O28" s="17"/>
      <c r="P28" s="17"/>
      <c r="Q28" s="24"/>
      <c r="R28" s="17"/>
      <c r="S28" s="17"/>
      <c r="T28" s="17"/>
      <c r="U28" s="17"/>
      <c r="V28" s="17"/>
      <c r="W28" s="17"/>
      <c r="X28" s="17"/>
    </row>
    <row r="29" ht="18.75" customHeight="1" spans="1:24">
      <c r="A29" s="9" t="s">
        <v>52</v>
      </c>
      <c r="B29" s="9" t="s">
        <v>186</v>
      </c>
      <c r="C29" s="10" t="s">
        <v>187</v>
      </c>
      <c r="D29" s="9" t="s">
        <v>70</v>
      </c>
      <c r="E29" s="9" t="s">
        <v>71</v>
      </c>
      <c r="F29" s="9" t="s">
        <v>157</v>
      </c>
      <c r="G29" s="9" t="s">
        <v>158</v>
      </c>
      <c r="H29" s="17">
        <v>61.92</v>
      </c>
      <c r="I29" s="17">
        <v>61.92</v>
      </c>
      <c r="J29" s="17"/>
      <c r="K29" s="17"/>
      <c r="L29" s="17"/>
      <c r="M29" s="17">
        <v>61.92</v>
      </c>
      <c r="N29" s="17"/>
      <c r="O29" s="17"/>
      <c r="P29" s="17"/>
      <c r="Q29" s="24"/>
      <c r="R29" s="17"/>
      <c r="S29" s="17"/>
      <c r="T29" s="17"/>
      <c r="U29" s="17"/>
      <c r="V29" s="17"/>
      <c r="W29" s="17"/>
      <c r="X29" s="17"/>
    </row>
    <row r="30" ht="18.75" customHeight="1" spans="1:24">
      <c r="A30" s="9" t="s">
        <v>52</v>
      </c>
      <c r="B30" s="9" t="s">
        <v>188</v>
      </c>
      <c r="C30" s="10" t="s">
        <v>189</v>
      </c>
      <c r="D30" s="9" t="s">
        <v>70</v>
      </c>
      <c r="E30" s="9" t="s">
        <v>71</v>
      </c>
      <c r="F30" s="9" t="s">
        <v>180</v>
      </c>
      <c r="G30" s="9" t="s">
        <v>181</v>
      </c>
      <c r="H30" s="17">
        <v>13.02</v>
      </c>
      <c r="I30" s="17">
        <v>13.02</v>
      </c>
      <c r="J30" s="17"/>
      <c r="K30" s="17"/>
      <c r="L30" s="17"/>
      <c r="M30" s="17">
        <v>13.02</v>
      </c>
      <c r="N30" s="17"/>
      <c r="O30" s="17"/>
      <c r="P30" s="17"/>
      <c r="Q30" s="24"/>
      <c r="R30" s="17"/>
      <c r="S30" s="17"/>
      <c r="T30" s="17"/>
      <c r="U30" s="17"/>
      <c r="V30" s="17"/>
      <c r="W30" s="17"/>
      <c r="X30" s="17"/>
    </row>
    <row r="31" ht="18.75" customHeight="1" spans="1:24">
      <c r="A31" s="12" t="s">
        <v>29</v>
      </c>
      <c r="B31" s="12"/>
      <c r="C31" s="12"/>
      <c r="D31" s="12"/>
      <c r="E31" s="12"/>
      <c r="F31" s="12"/>
      <c r="G31" s="12"/>
      <c r="H31" s="17">
        <v>2544.686916</v>
      </c>
      <c r="I31" s="17">
        <v>2544.686916</v>
      </c>
      <c r="J31" s="17"/>
      <c r="K31" s="17"/>
      <c r="L31" s="17"/>
      <c r="M31" s="17">
        <v>2544.686916</v>
      </c>
      <c r="N31" s="17"/>
      <c r="O31" s="17"/>
      <c r="P31" s="17"/>
      <c r="Q31" s="17"/>
      <c r="R31" s="17"/>
      <c r="S31" s="17"/>
      <c r="T31" s="17"/>
      <c r="U31" s="17"/>
      <c r="V31" s="17"/>
      <c r="W31" s="17"/>
      <c r="X31" s="17"/>
    </row>
  </sheetData>
  <mergeCells count="30">
    <mergeCell ref="A3:X3"/>
    <mergeCell ref="A4:G4"/>
    <mergeCell ref="I5:X5"/>
    <mergeCell ref="I6:N6"/>
    <mergeCell ref="O6:Q6"/>
    <mergeCell ref="S6:X6"/>
    <mergeCell ref="I7:J7"/>
    <mergeCell ref="A31:G31"/>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topLeftCell="O1" workbookViewId="0">
      <pane ySplit="1" topLeftCell="A11"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190</v>
      </c>
    </row>
    <row r="3" ht="45" customHeight="1" spans="1:23">
      <c r="A3" s="4" t="s">
        <v>191</v>
      </c>
      <c r="B3" s="4"/>
      <c r="C3" s="4"/>
      <c r="D3" s="4"/>
      <c r="E3" s="4"/>
      <c r="F3" s="4"/>
      <c r="G3" s="4"/>
      <c r="H3" s="4"/>
      <c r="I3" s="4"/>
      <c r="J3" s="4"/>
      <c r="K3" s="4"/>
      <c r="L3" s="4"/>
      <c r="M3" s="4"/>
      <c r="N3" s="55"/>
      <c r="O3" s="55"/>
      <c r="P3" s="55"/>
      <c r="Q3" s="55"/>
      <c r="R3" s="55"/>
      <c r="S3" s="55"/>
      <c r="T3" s="55"/>
      <c r="U3" s="55"/>
      <c r="V3" s="55"/>
      <c r="W3" s="55"/>
    </row>
    <row r="4" ht="18.75" customHeight="1" spans="1:23">
      <c r="A4" s="5" t="str">
        <f>"单位名称："&amp;"通海县河西中学"</f>
        <v>单位名称：通海县河西中学</v>
      </c>
      <c r="B4" s="5"/>
      <c r="C4" s="5"/>
      <c r="D4" s="5"/>
      <c r="E4" s="5"/>
      <c r="F4" s="5"/>
      <c r="G4" s="5"/>
      <c r="H4" s="5"/>
      <c r="I4" s="56"/>
      <c r="J4" s="56"/>
      <c r="K4" s="56"/>
      <c r="L4" s="56"/>
      <c r="M4" s="56"/>
      <c r="N4" s="6"/>
      <c r="O4" s="6"/>
      <c r="P4" s="6"/>
      <c r="Q4" s="6"/>
      <c r="R4" s="6"/>
      <c r="S4" s="6"/>
      <c r="T4" s="6"/>
      <c r="U4" s="6"/>
      <c r="V4" s="6"/>
      <c r="W4" s="6" t="s">
        <v>26</v>
      </c>
    </row>
    <row r="5" ht="18.75" customHeight="1" spans="1:23">
      <c r="A5" s="13" t="s">
        <v>192</v>
      </c>
      <c r="B5" s="13" t="s">
        <v>135</v>
      </c>
      <c r="C5" s="13" t="s">
        <v>136</v>
      </c>
      <c r="D5" s="13" t="s">
        <v>134</v>
      </c>
      <c r="E5" s="13" t="s">
        <v>137</v>
      </c>
      <c r="F5" s="13" t="s">
        <v>138</v>
      </c>
      <c r="G5" s="13" t="s">
        <v>139</v>
      </c>
      <c r="H5" s="13" t="s">
        <v>140</v>
      </c>
      <c r="I5" s="49" t="s">
        <v>29</v>
      </c>
      <c r="J5" s="49" t="s">
        <v>193</v>
      </c>
      <c r="K5" s="13"/>
      <c r="L5" s="13"/>
      <c r="M5" s="13"/>
      <c r="N5" s="13" t="s">
        <v>142</v>
      </c>
      <c r="O5" s="13"/>
      <c r="P5" s="13"/>
      <c r="Q5" s="13" t="s">
        <v>35</v>
      </c>
      <c r="R5" s="13" t="s">
        <v>36</v>
      </c>
      <c r="S5" s="13"/>
      <c r="T5" s="13"/>
      <c r="U5" s="13"/>
      <c r="V5" s="13"/>
      <c r="W5" s="13"/>
    </row>
    <row r="6" ht="18.75" customHeight="1" spans="1:23">
      <c r="A6" s="13"/>
      <c r="B6" s="13"/>
      <c r="C6" s="13"/>
      <c r="D6" s="13"/>
      <c r="E6" s="13"/>
      <c r="F6" s="13"/>
      <c r="G6" s="13"/>
      <c r="H6" s="13"/>
      <c r="I6" s="49" t="s">
        <v>143</v>
      </c>
      <c r="J6" s="49" t="s">
        <v>144</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9"/>
      <c r="J7" s="49"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9"/>
      <c r="J8" s="49" t="s">
        <v>31</v>
      </c>
      <c r="K8" s="13" t="s">
        <v>194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195</v>
      </c>
      <c r="D10" s="9"/>
      <c r="E10" s="9"/>
      <c r="F10" s="9"/>
      <c r="G10" s="9"/>
      <c r="H10" s="9"/>
      <c r="I10" s="11">
        <v>192.04</v>
      </c>
      <c r="J10" s="11"/>
      <c r="K10" s="11"/>
      <c r="L10" s="11"/>
      <c r="M10" s="11"/>
      <c r="N10" s="11"/>
      <c r="O10" s="11"/>
      <c r="P10" s="11"/>
      <c r="Q10" s="11"/>
      <c r="R10" s="11">
        <v>192.04</v>
      </c>
      <c r="S10" s="11"/>
      <c r="T10" s="11"/>
      <c r="U10" s="11"/>
      <c r="V10" s="11"/>
      <c r="W10" s="11">
        <v>192.04</v>
      </c>
    </row>
    <row r="11" ht="18.75" customHeight="1" spans="1:23">
      <c r="A11" s="9" t="s">
        <v>196</v>
      </c>
      <c r="B11" s="9" t="s">
        <v>197</v>
      </c>
      <c r="C11" s="10" t="s">
        <v>195</v>
      </c>
      <c r="D11" s="9" t="s">
        <v>52</v>
      </c>
      <c r="E11" s="9" t="s">
        <v>70</v>
      </c>
      <c r="F11" s="9" t="s">
        <v>71</v>
      </c>
      <c r="G11" s="9" t="s">
        <v>198</v>
      </c>
      <c r="H11" s="9" t="s">
        <v>199</v>
      </c>
      <c r="I11" s="11">
        <v>20</v>
      </c>
      <c r="J11" s="11"/>
      <c r="K11" s="11"/>
      <c r="L11" s="11"/>
      <c r="M11" s="11"/>
      <c r="N11" s="11"/>
      <c r="O11" s="11"/>
      <c r="P11" s="11"/>
      <c r="Q11" s="11"/>
      <c r="R11" s="11">
        <v>20</v>
      </c>
      <c r="S11" s="11"/>
      <c r="T11" s="11"/>
      <c r="U11" s="11"/>
      <c r="V11" s="11"/>
      <c r="W11" s="11">
        <v>20</v>
      </c>
    </row>
    <row r="12" ht="18.75" customHeight="1" spans="1:23">
      <c r="A12" s="9" t="s">
        <v>196</v>
      </c>
      <c r="B12" s="9" t="s">
        <v>197</v>
      </c>
      <c r="C12" s="10" t="s">
        <v>195</v>
      </c>
      <c r="D12" s="9" t="s">
        <v>52</v>
      </c>
      <c r="E12" s="9" t="s">
        <v>70</v>
      </c>
      <c r="F12" s="9" t="s">
        <v>71</v>
      </c>
      <c r="G12" s="9" t="s">
        <v>200</v>
      </c>
      <c r="H12" s="9" t="s">
        <v>201</v>
      </c>
      <c r="I12" s="11">
        <v>44.04</v>
      </c>
      <c r="J12" s="11"/>
      <c r="K12" s="11"/>
      <c r="L12" s="11"/>
      <c r="M12" s="11"/>
      <c r="N12" s="11"/>
      <c r="O12" s="11"/>
      <c r="P12" s="24"/>
      <c r="Q12" s="11"/>
      <c r="R12" s="11">
        <v>44.04</v>
      </c>
      <c r="S12" s="11"/>
      <c r="T12" s="11"/>
      <c r="U12" s="11"/>
      <c r="V12" s="11"/>
      <c r="W12" s="11">
        <v>44.04</v>
      </c>
    </row>
    <row r="13" ht="18.75" customHeight="1" spans="1:23">
      <c r="A13" s="9" t="s">
        <v>196</v>
      </c>
      <c r="B13" s="9" t="s">
        <v>197</v>
      </c>
      <c r="C13" s="10" t="s">
        <v>195</v>
      </c>
      <c r="D13" s="9" t="s">
        <v>52</v>
      </c>
      <c r="E13" s="9" t="s">
        <v>70</v>
      </c>
      <c r="F13" s="9" t="s">
        <v>71</v>
      </c>
      <c r="G13" s="9" t="s">
        <v>202</v>
      </c>
      <c r="H13" s="9" t="s">
        <v>203</v>
      </c>
      <c r="I13" s="11">
        <v>128</v>
      </c>
      <c r="J13" s="11"/>
      <c r="K13" s="11"/>
      <c r="L13" s="11"/>
      <c r="M13" s="11"/>
      <c r="N13" s="11"/>
      <c r="O13" s="11"/>
      <c r="P13" s="24"/>
      <c r="Q13" s="11"/>
      <c r="R13" s="11">
        <v>128</v>
      </c>
      <c r="S13" s="11"/>
      <c r="T13" s="11"/>
      <c r="U13" s="11"/>
      <c r="V13" s="11"/>
      <c r="W13" s="11">
        <v>128</v>
      </c>
    </row>
    <row r="14" ht="18.75" customHeight="1" spans="1:23">
      <c r="A14" s="24"/>
      <c r="B14" s="24"/>
      <c r="C14" s="10" t="s">
        <v>204</v>
      </c>
      <c r="D14" s="24"/>
      <c r="E14" s="24"/>
      <c r="F14" s="24"/>
      <c r="G14" s="24"/>
      <c r="H14" s="24"/>
      <c r="I14" s="11">
        <v>5.1048</v>
      </c>
      <c r="J14" s="11">
        <v>5.1048</v>
      </c>
      <c r="K14" s="11">
        <v>5.1048</v>
      </c>
      <c r="L14" s="11"/>
      <c r="M14" s="11"/>
      <c r="N14" s="11"/>
      <c r="O14" s="11"/>
      <c r="P14" s="24"/>
      <c r="Q14" s="11"/>
      <c r="R14" s="11"/>
      <c r="S14" s="11"/>
      <c r="T14" s="11"/>
      <c r="U14" s="11"/>
      <c r="V14" s="11"/>
      <c r="W14" s="11"/>
    </row>
    <row r="15" ht="18.75" customHeight="1" spans="1:23">
      <c r="A15" s="9" t="s">
        <v>196</v>
      </c>
      <c r="B15" s="9" t="s">
        <v>205</v>
      </c>
      <c r="C15" s="10" t="s">
        <v>204</v>
      </c>
      <c r="D15" s="9" t="s">
        <v>52</v>
      </c>
      <c r="E15" s="9" t="s">
        <v>86</v>
      </c>
      <c r="F15" s="9" t="s">
        <v>87</v>
      </c>
      <c r="G15" s="9" t="s">
        <v>173</v>
      </c>
      <c r="H15" s="9" t="s">
        <v>174</v>
      </c>
      <c r="I15" s="11">
        <v>5.1048</v>
      </c>
      <c r="J15" s="11">
        <v>5.1048</v>
      </c>
      <c r="K15" s="11">
        <v>5.1048</v>
      </c>
      <c r="L15" s="11"/>
      <c r="M15" s="11"/>
      <c r="N15" s="11"/>
      <c r="O15" s="11"/>
      <c r="P15" s="24"/>
      <c r="Q15" s="11"/>
      <c r="R15" s="11"/>
      <c r="S15" s="11"/>
      <c r="T15" s="11"/>
      <c r="U15" s="11"/>
      <c r="V15" s="11"/>
      <c r="W15" s="11"/>
    </row>
    <row r="16" ht="18.75" customHeight="1" spans="1:23">
      <c r="A16" s="24"/>
      <c r="B16" s="24"/>
      <c r="C16" s="10" t="s">
        <v>206</v>
      </c>
      <c r="D16" s="24"/>
      <c r="E16" s="24"/>
      <c r="F16" s="24"/>
      <c r="G16" s="24"/>
      <c r="H16" s="24"/>
      <c r="I16" s="11">
        <v>5.592</v>
      </c>
      <c r="J16" s="11">
        <v>5.592</v>
      </c>
      <c r="K16" s="11">
        <v>5.592</v>
      </c>
      <c r="L16" s="11"/>
      <c r="M16" s="11"/>
      <c r="N16" s="11"/>
      <c r="O16" s="11"/>
      <c r="P16" s="24"/>
      <c r="Q16" s="11"/>
      <c r="R16" s="11"/>
      <c r="S16" s="11"/>
      <c r="T16" s="11"/>
      <c r="U16" s="11"/>
      <c r="V16" s="11"/>
      <c r="W16" s="11"/>
    </row>
    <row r="17" ht="18.75" customHeight="1" spans="1:23">
      <c r="A17" s="9" t="s">
        <v>196</v>
      </c>
      <c r="B17" s="9" t="s">
        <v>207</v>
      </c>
      <c r="C17" s="10" t="s">
        <v>206</v>
      </c>
      <c r="D17" s="9" t="s">
        <v>52</v>
      </c>
      <c r="E17" s="9" t="s">
        <v>70</v>
      </c>
      <c r="F17" s="9" t="s">
        <v>71</v>
      </c>
      <c r="G17" s="9" t="s">
        <v>173</v>
      </c>
      <c r="H17" s="9" t="s">
        <v>174</v>
      </c>
      <c r="I17" s="11">
        <v>5.58</v>
      </c>
      <c r="J17" s="11">
        <v>5.58</v>
      </c>
      <c r="K17" s="11">
        <v>5.58</v>
      </c>
      <c r="L17" s="11"/>
      <c r="M17" s="11"/>
      <c r="N17" s="11"/>
      <c r="O17" s="11"/>
      <c r="P17" s="24"/>
      <c r="Q17" s="11"/>
      <c r="R17" s="11"/>
      <c r="S17" s="11"/>
      <c r="T17" s="11"/>
      <c r="U17" s="11"/>
      <c r="V17" s="11"/>
      <c r="W17" s="11"/>
    </row>
    <row r="18" ht="18.75" customHeight="1" spans="1:23">
      <c r="A18" s="9" t="s">
        <v>196</v>
      </c>
      <c r="B18" s="9" t="s">
        <v>207</v>
      </c>
      <c r="C18" s="10" t="s">
        <v>206</v>
      </c>
      <c r="D18" s="9" t="s">
        <v>52</v>
      </c>
      <c r="E18" s="9" t="s">
        <v>70</v>
      </c>
      <c r="F18" s="9" t="s">
        <v>71</v>
      </c>
      <c r="G18" s="9" t="s">
        <v>173</v>
      </c>
      <c r="H18" s="9" t="s">
        <v>174</v>
      </c>
      <c r="I18" s="11">
        <v>0.003</v>
      </c>
      <c r="J18" s="11">
        <v>0.003</v>
      </c>
      <c r="K18" s="11">
        <v>0.003</v>
      </c>
      <c r="L18" s="11"/>
      <c r="M18" s="11"/>
      <c r="N18" s="11"/>
      <c r="O18" s="11"/>
      <c r="P18" s="24"/>
      <c r="Q18" s="11"/>
      <c r="R18" s="11"/>
      <c r="S18" s="11"/>
      <c r="T18" s="11"/>
      <c r="U18" s="11"/>
      <c r="V18" s="11"/>
      <c r="W18" s="11"/>
    </row>
    <row r="19" ht="18.75" customHeight="1" spans="1:23">
      <c r="A19" s="9" t="s">
        <v>196</v>
      </c>
      <c r="B19" s="9" t="s">
        <v>207</v>
      </c>
      <c r="C19" s="10" t="s">
        <v>206</v>
      </c>
      <c r="D19" s="9" t="s">
        <v>52</v>
      </c>
      <c r="E19" s="9" t="s">
        <v>70</v>
      </c>
      <c r="F19" s="9" t="s">
        <v>71</v>
      </c>
      <c r="G19" s="9" t="s">
        <v>173</v>
      </c>
      <c r="H19" s="9" t="s">
        <v>174</v>
      </c>
      <c r="I19" s="11">
        <v>0.009</v>
      </c>
      <c r="J19" s="11">
        <v>0.009</v>
      </c>
      <c r="K19" s="11">
        <v>0.009</v>
      </c>
      <c r="L19" s="11"/>
      <c r="M19" s="11"/>
      <c r="N19" s="11"/>
      <c r="O19" s="11"/>
      <c r="P19" s="24"/>
      <c r="Q19" s="11"/>
      <c r="R19" s="11"/>
      <c r="S19" s="11"/>
      <c r="T19" s="11"/>
      <c r="U19" s="11"/>
      <c r="V19" s="11"/>
      <c r="W19" s="11"/>
    </row>
    <row r="20" ht="18.75" customHeight="1" spans="1:23">
      <c r="A20" s="24"/>
      <c r="B20" s="24"/>
      <c r="C20" s="10" t="s">
        <v>208</v>
      </c>
      <c r="D20" s="24"/>
      <c r="E20" s="24"/>
      <c r="F20" s="24"/>
      <c r="G20" s="24"/>
      <c r="H20" s="24"/>
      <c r="I20" s="11">
        <v>4.8984</v>
      </c>
      <c r="J20" s="11">
        <v>4.8984</v>
      </c>
      <c r="K20" s="11">
        <v>4.8984</v>
      </c>
      <c r="L20" s="11"/>
      <c r="M20" s="11"/>
      <c r="N20" s="11"/>
      <c r="O20" s="11"/>
      <c r="P20" s="24"/>
      <c r="Q20" s="11"/>
      <c r="R20" s="11"/>
      <c r="S20" s="11"/>
      <c r="T20" s="11"/>
      <c r="U20" s="11"/>
      <c r="V20" s="11"/>
      <c r="W20" s="11"/>
    </row>
    <row r="21" ht="18.75" customHeight="1" spans="1:23">
      <c r="A21" s="9" t="s">
        <v>196</v>
      </c>
      <c r="B21" s="9" t="s">
        <v>209</v>
      </c>
      <c r="C21" s="10" t="s">
        <v>208</v>
      </c>
      <c r="D21" s="9" t="s">
        <v>52</v>
      </c>
      <c r="E21" s="9" t="s">
        <v>70</v>
      </c>
      <c r="F21" s="9" t="s">
        <v>71</v>
      </c>
      <c r="G21" s="9" t="s">
        <v>198</v>
      </c>
      <c r="H21" s="9" t="s">
        <v>199</v>
      </c>
      <c r="I21" s="11">
        <v>4.73184</v>
      </c>
      <c r="J21" s="11">
        <v>4.73184</v>
      </c>
      <c r="K21" s="11">
        <v>4.73184</v>
      </c>
      <c r="L21" s="11"/>
      <c r="M21" s="11"/>
      <c r="N21" s="11"/>
      <c r="O21" s="11"/>
      <c r="P21" s="24"/>
      <c r="Q21" s="11"/>
      <c r="R21" s="11"/>
      <c r="S21" s="11"/>
      <c r="T21" s="11"/>
      <c r="U21" s="11"/>
      <c r="V21" s="11"/>
      <c r="W21" s="11"/>
    </row>
    <row r="22" ht="18.75" customHeight="1" spans="1:23">
      <c r="A22" s="9" t="s">
        <v>196</v>
      </c>
      <c r="B22" s="9" t="s">
        <v>209</v>
      </c>
      <c r="C22" s="10" t="s">
        <v>208</v>
      </c>
      <c r="D22" s="9" t="s">
        <v>52</v>
      </c>
      <c r="E22" s="9" t="s">
        <v>70</v>
      </c>
      <c r="F22" s="9" t="s">
        <v>71</v>
      </c>
      <c r="G22" s="9" t="s">
        <v>198</v>
      </c>
      <c r="H22" s="9" t="s">
        <v>199</v>
      </c>
      <c r="I22" s="11">
        <v>0.02256</v>
      </c>
      <c r="J22" s="11">
        <v>0.02256</v>
      </c>
      <c r="K22" s="11">
        <v>0.02256</v>
      </c>
      <c r="L22" s="11"/>
      <c r="M22" s="11"/>
      <c r="N22" s="11"/>
      <c r="O22" s="11"/>
      <c r="P22" s="24"/>
      <c r="Q22" s="11"/>
      <c r="R22" s="11"/>
      <c r="S22" s="11"/>
      <c r="T22" s="11"/>
      <c r="U22" s="11"/>
      <c r="V22" s="11"/>
      <c r="W22" s="11"/>
    </row>
    <row r="23" ht="18.75" customHeight="1" spans="1:23">
      <c r="A23" s="9" t="s">
        <v>196</v>
      </c>
      <c r="B23" s="9" t="s">
        <v>209</v>
      </c>
      <c r="C23" s="10" t="s">
        <v>208</v>
      </c>
      <c r="D23" s="9" t="s">
        <v>52</v>
      </c>
      <c r="E23" s="9" t="s">
        <v>74</v>
      </c>
      <c r="F23" s="9" t="s">
        <v>75</v>
      </c>
      <c r="G23" s="9" t="s">
        <v>198</v>
      </c>
      <c r="H23" s="9" t="s">
        <v>199</v>
      </c>
      <c r="I23" s="11">
        <v>0.144</v>
      </c>
      <c r="J23" s="11">
        <v>0.144</v>
      </c>
      <c r="K23" s="11">
        <v>0.144</v>
      </c>
      <c r="L23" s="11"/>
      <c r="M23" s="11"/>
      <c r="N23" s="11"/>
      <c r="O23" s="11"/>
      <c r="P23" s="24"/>
      <c r="Q23" s="11"/>
      <c r="R23" s="11"/>
      <c r="S23" s="11"/>
      <c r="T23" s="11"/>
      <c r="U23" s="11"/>
      <c r="V23" s="11"/>
      <c r="W23" s="11"/>
    </row>
    <row r="24" ht="18.75" customHeight="1" spans="1:23">
      <c r="A24" s="12" t="s">
        <v>29</v>
      </c>
      <c r="B24" s="12"/>
      <c r="C24" s="12"/>
      <c r="D24" s="12"/>
      <c r="E24" s="12"/>
      <c r="F24" s="12"/>
      <c r="G24" s="12"/>
      <c r="H24" s="12"/>
      <c r="I24" s="11">
        <v>207.6352</v>
      </c>
      <c r="J24" s="11">
        <v>15.5952</v>
      </c>
      <c r="K24" s="11">
        <v>15.5952</v>
      </c>
      <c r="L24" s="11"/>
      <c r="M24" s="11"/>
      <c r="N24" s="11"/>
      <c r="O24" s="11"/>
      <c r="P24" s="11"/>
      <c r="Q24" s="11"/>
      <c r="R24" s="11">
        <v>192.04</v>
      </c>
      <c r="S24" s="11"/>
      <c r="T24" s="11"/>
      <c r="U24" s="11"/>
      <c r="V24" s="11"/>
      <c r="W24" s="11">
        <v>192.04</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2"/>
      <c r="B1" s="32"/>
      <c r="C1" s="32"/>
      <c r="D1" s="32"/>
      <c r="E1" s="32"/>
      <c r="F1" s="32"/>
      <c r="G1" s="32"/>
      <c r="H1" s="32"/>
      <c r="I1" s="32"/>
      <c r="J1" s="32"/>
    </row>
    <row r="2" customHeight="1" spans="1:10">
      <c r="A2" s="21" t="s">
        <v>210</v>
      </c>
      <c r="B2" s="21"/>
      <c r="C2" s="21"/>
      <c r="D2" s="21"/>
      <c r="E2" s="21"/>
      <c r="F2" s="21"/>
      <c r="G2" s="21"/>
      <c r="H2" s="21"/>
      <c r="I2" s="21"/>
      <c r="J2" s="21"/>
    </row>
    <row r="3" ht="45" customHeight="1" spans="1:10">
      <c r="A3" s="33" t="s">
        <v>211</v>
      </c>
      <c r="B3" s="33"/>
      <c r="C3" s="33"/>
      <c r="D3" s="33"/>
      <c r="E3" s="33"/>
      <c r="F3" s="33"/>
      <c r="G3" s="33"/>
      <c r="H3" s="33"/>
      <c r="I3" s="33"/>
      <c r="J3" s="33"/>
    </row>
    <row r="4" ht="20.25" customHeight="1" spans="1:10">
      <c r="A4" s="20" t="str">
        <f>"单位名称："&amp;"通海县河西中学"</f>
        <v>单位名称：通海县河西中学</v>
      </c>
      <c r="B4" s="20"/>
      <c r="C4" s="20"/>
      <c r="D4" s="20"/>
      <c r="E4" s="20"/>
      <c r="F4" s="20"/>
      <c r="G4" s="20"/>
      <c r="H4" s="20"/>
      <c r="I4" s="20"/>
      <c r="J4" s="20"/>
    </row>
    <row r="5" ht="20.25" customHeight="1" spans="1:10">
      <c r="A5" s="34" t="s">
        <v>212</v>
      </c>
      <c r="B5" s="34" t="s">
        <v>213</v>
      </c>
      <c r="C5" s="34" t="s">
        <v>214</v>
      </c>
      <c r="D5" s="34" t="s">
        <v>215</v>
      </c>
      <c r="E5" s="34" t="s">
        <v>216</v>
      </c>
      <c r="F5" s="34" t="s">
        <v>217</v>
      </c>
      <c r="G5" s="34" t="s">
        <v>218</v>
      </c>
      <c r="H5" s="34" t="s">
        <v>219</v>
      </c>
      <c r="I5" s="34" t="s">
        <v>220</v>
      </c>
      <c r="J5" s="34" t="s">
        <v>221</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t="s">
        <v>52</v>
      </c>
      <c r="B8" s="24"/>
      <c r="C8" s="24"/>
      <c r="E8" s="36"/>
      <c r="F8" s="36"/>
      <c r="G8" s="36"/>
      <c r="H8" s="36"/>
      <c r="I8" s="36"/>
      <c r="J8" s="36"/>
    </row>
    <row r="9" ht="20.25" customHeight="1" spans="1:10">
      <c r="A9" s="52" t="s">
        <v>208</v>
      </c>
      <c r="B9" s="24" t="s">
        <v>222</v>
      </c>
      <c r="C9" s="25"/>
      <c r="D9" s="25"/>
      <c r="E9" s="36"/>
      <c r="F9" s="36"/>
      <c r="G9" s="36"/>
      <c r="H9" s="36"/>
      <c r="I9" s="36"/>
      <c r="J9" s="36"/>
    </row>
    <row r="10" ht="20.25" customHeight="1" spans="1:10">
      <c r="A10" s="24"/>
      <c r="B10" s="24"/>
      <c r="C10" s="24" t="s">
        <v>223</v>
      </c>
      <c r="D10" s="53" t="s">
        <v>224</v>
      </c>
      <c r="E10" s="54" t="s">
        <v>225</v>
      </c>
      <c r="F10" s="42" t="s">
        <v>226</v>
      </c>
      <c r="G10" s="25" t="s">
        <v>227</v>
      </c>
      <c r="H10" s="42" t="s">
        <v>228</v>
      </c>
      <c r="I10" s="42" t="s">
        <v>229</v>
      </c>
      <c r="J10" s="54" t="s">
        <v>230</v>
      </c>
    </row>
    <row r="11" ht="20.25" customHeight="1" spans="1:10">
      <c r="A11" s="24"/>
      <c r="B11" s="24"/>
      <c r="C11" s="24" t="s">
        <v>223</v>
      </c>
      <c r="D11" s="53" t="s">
        <v>231</v>
      </c>
      <c r="E11" s="54" t="s">
        <v>232</v>
      </c>
      <c r="F11" s="42" t="s">
        <v>226</v>
      </c>
      <c r="G11" s="25" t="s">
        <v>233</v>
      </c>
      <c r="H11" s="42" t="s">
        <v>234</v>
      </c>
      <c r="I11" s="42" t="s">
        <v>229</v>
      </c>
      <c r="J11" s="54" t="s">
        <v>235</v>
      </c>
    </row>
    <row r="12" ht="20.25" customHeight="1" spans="1:10">
      <c r="A12" s="24"/>
      <c r="B12" s="24"/>
      <c r="C12" s="24" t="s">
        <v>223</v>
      </c>
      <c r="D12" s="53" t="s">
        <v>231</v>
      </c>
      <c r="E12" s="54" t="s">
        <v>236</v>
      </c>
      <c r="F12" s="42" t="s">
        <v>226</v>
      </c>
      <c r="G12" s="25" t="s">
        <v>233</v>
      </c>
      <c r="H12" s="42" t="s">
        <v>234</v>
      </c>
      <c r="I12" s="42" t="s">
        <v>229</v>
      </c>
      <c r="J12" s="54" t="s">
        <v>237</v>
      </c>
    </row>
    <row r="13" ht="20.25" customHeight="1" spans="1:10">
      <c r="A13" s="24"/>
      <c r="B13" s="24"/>
      <c r="C13" s="24" t="s">
        <v>223</v>
      </c>
      <c r="D13" s="53" t="s">
        <v>231</v>
      </c>
      <c r="E13" s="54" t="s">
        <v>238</v>
      </c>
      <c r="F13" s="42" t="s">
        <v>239</v>
      </c>
      <c r="G13" s="25" t="s">
        <v>233</v>
      </c>
      <c r="H13" s="42" t="s">
        <v>234</v>
      </c>
      <c r="I13" s="42" t="s">
        <v>229</v>
      </c>
      <c r="J13" s="54" t="s">
        <v>240</v>
      </c>
    </row>
    <row r="14" ht="20.25" customHeight="1" spans="1:10">
      <c r="A14" s="24"/>
      <c r="B14" s="24"/>
      <c r="C14" s="24" t="s">
        <v>223</v>
      </c>
      <c r="D14" s="53" t="s">
        <v>241</v>
      </c>
      <c r="E14" s="54" t="s">
        <v>242</v>
      </c>
      <c r="F14" s="42" t="s">
        <v>226</v>
      </c>
      <c r="G14" s="25" t="s">
        <v>233</v>
      </c>
      <c r="H14" s="42" t="s">
        <v>234</v>
      </c>
      <c r="I14" s="42" t="s">
        <v>229</v>
      </c>
      <c r="J14" s="54" t="s">
        <v>243</v>
      </c>
    </row>
    <row r="15" ht="20.25" customHeight="1" spans="1:10">
      <c r="A15" s="24"/>
      <c r="B15" s="24"/>
      <c r="C15" s="24" t="s">
        <v>244</v>
      </c>
      <c r="D15" s="53" t="s">
        <v>245</v>
      </c>
      <c r="E15" s="54" t="s">
        <v>246</v>
      </c>
      <c r="F15" s="42" t="s">
        <v>239</v>
      </c>
      <c r="G15" s="25" t="s">
        <v>247</v>
      </c>
      <c r="H15" s="42" t="s">
        <v>234</v>
      </c>
      <c r="I15" s="42" t="s">
        <v>229</v>
      </c>
      <c r="J15" s="54" t="s">
        <v>248</v>
      </c>
    </row>
    <row r="16" ht="20.25" customHeight="1" spans="1:10">
      <c r="A16" s="24"/>
      <c r="B16" s="24"/>
      <c r="C16" s="24" t="s">
        <v>249</v>
      </c>
      <c r="D16" s="53" t="s">
        <v>250</v>
      </c>
      <c r="E16" s="54" t="s">
        <v>251</v>
      </c>
      <c r="F16" s="42" t="s">
        <v>239</v>
      </c>
      <c r="G16" s="25" t="s">
        <v>252</v>
      </c>
      <c r="H16" s="42" t="s">
        <v>234</v>
      </c>
      <c r="I16" s="42" t="s">
        <v>229</v>
      </c>
      <c r="J16" s="54" t="s">
        <v>253</v>
      </c>
    </row>
    <row r="17" ht="20.25" customHeight="1" spans="1:10">
      <c r="A17" s="52" t="s">
        <v>204</v>
      </c>
      <c r="B17" s="24" t="s">
        <v>254</v>
      </c>
      <c r="C17" s="24"/>
      <c r="D17" s="24"/>
      <c r="E17" s="24"/>
      <c r="F17" s="24"/>
      <c r="G17" s="24"/>
      <c r="H17" s="24"/>
      <c r="I17" s="24"/>
      <c r="J17" s="24"/>
    </row>
    <row r="18" ht="20.25" customHeight="1" spans="1:10">
      <c r="A18" s="24"/>
      <c r="B18" s="24"/>
      <c r="C18" s="24" t="s">
        <v>223</v>
      </c>
      <c r="D18" s="53" t="s">
        <v>224</v>
      </c>
      <c r="E18" s="54" t="s">
        <v>255</v>
      </c>
      <c r="F18" s="42" t="s">
        <v>226</v>
      </c>
      <c r="G18" s="25" t="s">
        <v>45</v>
      </c>
      <c r="H18" s="42" t="s">
        <v>256</v>
      </c>
      <c r="I18" s="42" t="s">
        <v>229</v>
      </c>
      <c r="J18" s="54" t="s">
        <v>257</v>
      </c>
    </row>
    <row r="19" ht="20.25" customHeight="1" spans="1:10">
      <c r="A19" s="24"/>
      <c r="B19" s="24"/>
      <c r="C19" s="24" t="s">
        <v>223</v>
      </c>
      <c r="D19" s="53" t="s">
        <v>231</v>
      </c>
      <c r="E19" s="54" t="s">
        <v>258</v>
      </c>
      <c r="F19" s="42" t="s">
        <v>239</v>
      </c>
      <c r="G19" s="25" t="s">
        <v>233</v>
      </c>
      <c r="H19" s="42" t="s">
        <v>234</v>
      </c>
      <c r="I19" s="42" t="s">
        <v>259</v>
      </c>
      <c r="J19" s="54" t="s">
        <v>260</v>
      </c>
    </row>
    <row r="20" ht="20.25" customHeight="1" spans="1:10">
      <c r="A20" s="24"/>
      <c r="B20" s="24"/>
      <c r="C20" s="24" t="s">
        <v>223</v>
      </c>
      <c r="D20" s="53" t="s">
        <v>241</v>
      </c>
      <c r="E20" s="54" t="s">
        <v>242</v>
      </c>
      <c r="F20" s="42" t="s">
        <v>239</v>
      </c>
      <c r="G20" s="25" t="s">
        <v>233</v>
      </c>
      <c r="H20" s="42" t="s">
        <v>234</v>
      </c>
      <c r="I20" s="42" t="s">
        <v>229</v>
      </c>
      <c r="J20" s="54" t="s">
        <v>261</v>
      </c>
    </row>
    <row r="21" ht="20.25" customHeight="1" spans="1:10">
      <c r="A21" s="24"/>
      <c r="B21" s="24"/>
      <c r="C21" s="24" t="s">
        <v>244</v>
      </c>
      <c r="D21" s="53" t="s">
        <v>245</v>
      </c>
      <c r="E21" s="54" t="s">
        <v>262</v>
      </c>
      <c r="F21" s="42" t="s">
        <v>239</v>
      </c>
      <c r="G21" s="25" t="s">
        <v>252</v>
      </c>
      <c r="H21" s="42" t="s">
        <v>234</v>
      </c>
      <c r="I21" s="42" t="s">
        <v>229</v>
      </c>
      <c r="J21" s="54" t="s">
        <v>263</v>
      </c>
    </row>
    <row r="22" ht="20.25" customHeight="1" spans="1:10">
      <c r="A22" s="24"/>
      <c r="B22" s="24"/>
      <c r="C22" s="24" t="s">
        <v>249</v>
      </c>
      <c r="D22" s="53" t="s">
        <v>250</v>
      </c>
      <c r="E22" s="54" t="s">
        <v>264</v>
      </c>
      <c r="F22" s="42" t="s">
        <v>239</v>
      </c>
      <c r="G22" s="25" t="s">
        <v>247</v>
      </c>
      <c r="H22" s="42" t="s">
        <v>234</v>
      </c>
      <c r="I22" s="42" t="s">
        <v>229</v>
      </c>
      <c r="J22" s="54" t="s">
        <v>265</v>
      </c>
    </row>
    <row r="23" ht="20.25" customHeight="1" spans="1:10">
      <c r="A23" s="52" t="s">
        <v>206</v>
      </c>
      <c r="B23" s="24" t="s">
        <v>266</v>
      </c>
      <c r="C23" s="24"/>
      <c r="D23" s="24"/>
      <c r="E23" s="24"/>
      <c r="F23" s="24"/>
      <c r="G23" s="24"/>
      <c r="H23" s="24"/>
      <c r="I23" s="24"/>
      <c r="J23" s="24"/>
    </row>
    <row r="24" ht="20.25" customHeight="1" spans="1:10">
      <c r="A24" s="24"/>
      <c r="B24" s="24"/>
      <c r="C24" s="24" t="s">
        <v>223</v>
      </c>
      <c r="D24" s="53" t="s">
        <v>224</v>
      </c>
      <c r="E24" s="54" t="s">
        <v>267</v>
      </c>
      <c r="F24" s="42" t="s">
        <v>226</v>
      </c>
      <c r="G24" s="25" t="s">
        <v>268</v>
      </c>
      <c r="H24" s="42" t="s">
        <v>256</v>
      </c>
      <c r="I24" s="42" t="s">
        <v>229</v>
      </c>
      <c r="J24" s="54" t="s">
        <v>230</v>
      </c>
    </row>
    <row r="25" ht="20.25" customHeight="1" spans="1:10">
      <c r="A25" s="24"/>
      <c r="B25" s="24"/>
      <c r="C25" s="24" t="s">
        <v>223</v>
      </c>
      <c r="D25" s="53" t="s">
        <v>231</v>
      </c>
      <c r="E25" s="54" t="s">
        <v>232</v>
      </c>
      <c r="F25" s="42" t="s">
        <v>226</v>
      </c>
      <c r="G25" s="25" t="s">
        <v>233</v>
      </c>
      <c r="H25" s="42" t="s">
        <v>234</v>
      </c>
      <c r="I25" s="42" t="s">
        <v>229</v>
      </c>
      <c r="J25" s="54" t="s">
        <v>235</v>
      </c>
    </row>
    <row r="26" ht="20.25" customHeight="1" spans="1:10">
      <c r="A26" s="24"/>
      <c r="B26" s="24"/>
      <c r="C26" s="24" t="s">
        <v>223</v>
      </c>
      <c r="D26" s="53" t="s">
        <v>231</v>
      </c>
      <c r="E26" s="54" t="s">
        <v>236</v>
      </c>
      <c r="F26" s="42" t="s">
        <v>226</v>
      </c>
      <c r="G26" s="25" t="s">
        <v>233</v>
      </c>
      <c r="H26" s="42" t="s">
        <v>234</v>
      </c>
      <c r="I26" s="42" t="s">
        <v>229</v>
      </c>
      <c r="J26" s="54" t="s">
        <v>237</v>
      </c>
    </row>
    <row r="27" ht="20.25" customHeight="1" spans="1:10">
      <c r="A27" s="24"/>
      <c r="B27" s="24"/>
      <c r="C27" s="24" t="s">
        <v>223</v>
      </c>
      <c r="D27" s="53" t="s">
        <v>241</v>
      </c>
      <c r="E27" s="54" t="s">
        <v>242</v>
      </c>
      <c r="F27" s="42" t="s">
        <v>226</v>
      </c>
      <c r="G27" s="25" t="s">
        <v>233</v>
      </c>
      <c r="H27" s="42" t="s">
        <v>234</v>
      </c>
      <c r="I27" s="42" t="s">
        <v>229</v>
      </c>
      <c r="J27" s="54" t="s">
        <v>243</v>
      </c>
    </row>
    <row r="28" ht="20.25" customHeight="1" spans="1:10">
      <c r="A28" s="24"/>
      <c r="B28" s="24"/>
      <c r="C28" s="24" t="s">
        <v>244</v>
      </c>
      <c r="D28" s="53" t="s">
        <v>245</v>
      </c>
      <c r="E28" s="54" t="s">
        <v>246</v>
      </c>
      <c r="F28" s="42" t="s">
        <v>239</v>
      </c>
      <c r="G28" s="25" t="s">
        <v>247</v>
      </c>
      <c r="H28" s="42" t="s">
        <v>234</v>
      </c>
      <c r="I28" s="42" t="s">
        <v>229</v>
      </c>
      <c r="J28" s="54" t="s">
        <v>248</v>
      </c>
    </row>
    <row r="29" ht="20.25" customHeight="1" spans="1:10">
      <c r="A29" s="24"/>
      <c r="B29" s="24"/>
      <c r="C29" s="24" t="s">
        <v>249</v>
      </c>
      <c r="D29" s="53" t="s">
        <v>250</v>
      </c>
      <c r="E29" s="54" t="s">
        <v>251</v>
      </c>
      <c r="F29" s="42" t="s">
        <v>239</v>
      </c>
      <c r="G29" s="25" t="s">
        <v>252</v>
      </c>
      <c r="H29" s="42" t="s">
        <v>234</v>
      </c>
      <c r="I29" s="42" t="s">
        <v>229</v>
      </c>
      <c r="J29" s="54" t="s">
        <v>269</v>
      </c>
    </row>
    <row r="30" ht="20.25" customHeight="1" spans="1:10">
      <c r="A30" s="52" t="s">
        <v>195</v>
      </c>
      <c r="B30" s="24" t="s">
        <v>270</v>
      </c>
      <c r="C30" s="24"/>
      <c r="D30" s="24"/>
      <c r="E30" s="24"/>
      <c r="F30" s="24"/>
      <c r="G30" s="24"/>
      <c r="H30" s="24"/>
      <c r="I30" s="24"/>
      <c r="J30" s="24"/>
    </row>
    <row r="31" ht="20.25" customHeight="1" spans="1:10">
      <c r="A31" s="24"/>
      <c r="B31" s="24"/>
      <c r="C31" s="24" t="s">
        <v>223</v>
      </c>
      <c r="D31" s="53" t="s">
        <v>224</v>
      </c>
      <c r="E31" s="54" t="s">
        <v>271</v>
      </c>
      <c r="F31" s="42" t="s">
        <v>226</v>
      </c>
      <c r="G31" s="25" t="s">
        <v>233</v>
      </c>
      <c r="H31" s="42" t="s">
        <v>234</v>
      </c>
      <c r="I31" s="42" t="s">
        <v>229</v>
      </c>
      <c r="J31" s="54" t="s">
        <v>272</v>
      </c>
    </row>
    <row r="32" ht="20.25" customHeight="1" spans="1:10">
      <c r="A32" s="24"/>
      <c r="B32" s="24"/>
      <c r="C32" s="24" t="s">
        <v>223</v>
      </c>
      <c r="D32" s="53" t="s">
        <v>231</v>
      </c>
      <c r="E32" s="54" t="s">
        <v>273</v>
      </c>
      <c r="F32" s="42" t="s">
        <v>226</v>
      </c>
      <c r="G32" s="25" t="s">
        <v>233</v>
      </c>
      <c r="H32" s="42" t="s">
        <v>234</v>
      </c>
      <c r="I32" s="42" t="s">
        <v>229</v>
      </c>
      <c r="J32" s="54" t="s">
        <v>274</v>
      </c>
    </row>
    <row r="33" ht="20.25" customHeight="1" spans="1:10">
      <c r="A33" s="24"/>
      <c r="B33" s="24"/>
      <c r="C33" s="24" t="s">
        <v>223</v>
      </c>
      <c r="D33" s="53" t="s">
        <v>241</v>
      </c>
      <c r="E33" s="54" t="s">
        <v>275</v>
      </c>
      <c r="F33" s="42" t="s">
        <v>226</v>
      </c>
      <c r="G33" s="25" t="s">
        <v>233</v>
      </c>
      <c r="H33" s="42" t="s">
        <v>234</v>
      </c>
      <c r="I33" s="42" t="s">
        <v>229</v>
      </c>
      <c r="J33" s="54" t="s">
        <v>276</v>
      </c>
    </row>
    <row r="34" ht="20.25" customHeight="1" spans="1:10">
      <c r="A34" s="24"/>
      <c r="B34" s="24"/>
      <c r="C34" s="24" t="s">
        <v>244</v>
      </c>
      <c r="D34" s="53" t="s">
        <v>245</v>
      </c>
      <c r="E34" s="54" t="s">
        <v>277</v>
      </c>
      <c r="F34" s="42" t="s">
        <v>226</v>
      </c>
      <c r="G34" s="25" t="s">
        <v>278</v>
      </c>
      <c r="H34" s="42" t="s">
        <v>279</v>
      </c>
      <c r="I34" s="42" t="s">
        <v>229</v>
      </c>
      <c r="J34" s="54" t="s">
        <v>280</v>
      </c>
    </row>
    <row r="35" ht="20.25" customHeight="1" spans="1:10">
      <c r="A35" s="24"/>
      <c r="B35" s="24"/>
      <c r="C35" s="24" t="s">
        <v>249</v>
      </c>
      <c r="D35" s="53" t="s">
        <v>250</v>
      </c>
      <c r="E35" s="54" t="s">
        <v>281</v>
      </c>
      <c r="F35" s="42" t="s">
        <v>239</v>
      </c>
      <c r="G35" s="25" t="s">
        <v>252</v>
      </c>
      <c r="H35" s="42" t="s">
        <v>234</v>
      </c>
      <c r="I35" s="42" t="s">
        <v>229</v>
      </c>
      <c r="J35" s="54" t="s">
        <v>282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5" t="s">
        <v>283</v>
      </c>
    </row>
    <row r="3" ht="37.5" customHeight="1" spans="1:6">
      <c r="A3" s="4" t="s">
        <v>284</v>
      </c>
      <c r="B3" s="4"/>
      <c r="C3" s="4"/>
      <c r="D3" s="4"/>
      <c r="E3" s="4"/>
      <c r="F3" s="4"/>
    </row>
    <row r="4" ht="18.75" customHeight="1" spans="1:6">
      <c r="A4" s="46" t="str">
        <f>"单位名称："&amp;"通海县河西中学"</f>
        <v>单位名称：通海县河西中学</v>
      </c>
      <c r="B4" s="46"/>
      <c r="C4" s="46"/>
      <c r="D4" s="47"/>
      <c r="E4" s="47"/>
      <c r="F4" s="48" t="s">
        <v>26</v>
      </c>
    </row>
    <row r="5" ht="18.75" customHeight="1" spans="1:6">
      <c r="A5" s="13" t="s">
        <v>285</v>
      </c>
      <c r="B5" s="13" t="s">
        <v>55</v>
      </c>
      <c r="C5" s="13" t="s">
        <v>56</v>
      </c>
      <c r="D5" s="49" t="s">
        <v>286</v>
      </c>
      <c r="E5" s="49"/>
      <c r="F5" s="49"/>
    </row>
    <row r="6" ht="18.75" customHeight="1" spans="1:6">
      <c r="A6" s="13" t="s">
        <v>55</v>
      </c>
      <c r="B6" s="13" t="s">
        <v>55</v>
      </c>
      <c r="C6" s="13" t="s">
        <v>56</v>
      </c>
      <c r="D6" s="49" t="s">
        <v>31</v>
      </c>
      <c r="E6" s="49" t="s">
        <v>58</v>
      </c>
      <c r="F6" s="49"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50" t="s">
        <v>104</v>
      </c>
      <c r="B9" s="50"/>
      <c r="C9" s="50"/>
      <c r="D9" s="51"/>
      <c r="E9" s="51"/>
      <c r="F9" s="51"/>
    </row>
    <row r="10" customHeight="1" spans="1:1">
      <c r="A10" s="19" t="s">
        <v>287</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9" t="s">
        <v>288</v>
      </c>
      <c r="B1" s="32"/>
      <c r="C1" s="32"/>
      <c r="D1" s="32"/>
      <c r="E1" s="32"/>
      <c r="F1" s="32"/>
      <c r="G1" s="32"/>
      <c r="H1" s="32"/>
      <c r="I1" s="32"/>
      <c r="J1" s="32"/>
      <c r="K1" s="32"/>
      <c r="L1" s="32"/>
      <c r="M1" s="32"/>
      <c r="N1" s="32"/>
      <c r="O1" s="32"/>
      <c r="P1" s="32"/>
      <c r="Q1" s="32"/>
    </row>
    <row r="2" customHeight="1" spans="1:17">
      <c r="A2" s="40"/>
      <c r="B2" s="40"/>
      <c r="C2" s="40"/>
      <c r="D2" s="40"/>
      <c r="E2" s="40"/>
      <c r="F2" s="40"/>
      <c r="G2" s="40"/>
      <c r="H2" s="40"/>
      <c r="I2" s="40"/>
      <c r="J2" s="40"/>
      <c r="K2" s="40"/>
      <c r="L2" s="40"/>
      <c r="M2" s="40"/>
      <c r="N2" s="40"/>
      <c r="O2" s="40"/>
      <c r="P2" s="40"/>
      <c r="Q2" s="21" t="s">
        <v>289</v>
      </c>
    </row>
    <row r="3" ht="45" customHeight="1" spans="1:17">
      <c r="A3" s="33" t="s">
        <v>290</v>
      </c>
      <c r="B3" s="33"/>
      <c r="C3" s="33"/>
      <c r="D3" s="33"/>
      <c r="E3" s="33"/>
      <c r="F3" s="33"/>
      <c r="G3" s="33"/>
      <c r="H3" s="33"/>
      <c r="I3" s="33"/>
      <c r="J3" s="33"/>
      <c r="K3" s="33"/>
      <c r="L3" s="33"/>
      <c r="M3" s="33"/>
      <c r="N3" s="43"/>
      <c r="O3" s="43"/>
      <c r="P3" s="43"/>
      <c r="Q3" s="43"/>
    </row>
    <row r="4" ht="20.25" customHeight="1" spans="1:17">
      <c r="A4" s="20" t="str">
        <f>"单位名称："&amp;"通海县河西中学"</f>
        <v>单位名称：通海县河西中学</v>
      </c>
      <c r="B4" s="20"/>
      <c r="C4" s="20"/>
      <c r="D4" s="20"/>
      <c r="E4" s="20"/>
      <c r="F4" s="20"/>
      <c r="G4" s="20"/>
      <c r="H4" s="20"/>
      <c r="I4" s="20"/>
      <c r="J4" s="20"/>
      <c r="K4" s="20"/>
      <c r="L4" s="20"/>
      <c r="M4" s="20"/>
      <c r="N4" s="20"/>
      <c r="O4" s="20"/>
      <c r="P4" s="20"/>
      <c r="Q4" s="21" t="s">
        <v>26</v>
      </c>
    </row>
    <row r="5" ht="20.25" customHeight="1" spans="1:17">
      <c r="A5" s="23" t="s">
        <v>291</v>
      </c>
      <c r="B5" s="23" t="s">
        <v>292</v>
      </c>
      <c r="C5" s="23" t="s">
        <v>293</v>
      </c>
      <c r="D5" s="23" t="s">
        <v>294</v>
      </c>
      <c r="E5" s="23" t="s">
        <v>295</v>
      </c>
      <c r="F5" s="23" t="s">
        <v>296</v>
      </c>
      <c r="G5" s="23" t="s">
        <v>141</v>
      </c>
      <c r="H5" s="23"/>
      <c r="I5" s="23"/>
      <c r="J5" s="23"/>
      <c r="K5" s="23"/>
      <c r="L5" s="23"/>
      <c r="M5" s="23"/>
      <c r="N5" s="23"/>
      <c r="O5" s="23"/>
      <c r="P5" s="23"/>
      <c r="Q5" s="23"/>
    </row>
    <row r="6" ht="20.25" customHeight="1" spans="1:17">
      <c r="A6" s="23" t="s">
        <v>297</v>
      </c>
      <c r="B6" s="23" t="s">
        <v>292</v>
      </c>
      <c r="C6" s="23" t="s">
        <v>293</v>
      </c>
      <c r="D6" s="23" t="s">
        <v>294</v>
      </c>
      <c r="E6" s="23" t="s">
        <v>295</v>
      </c>
      <c r="F6" s="23" t="s">
        <v>296</v>
      </c>
      <c r="G6" s="23" t="s">
        <v>29</v>
      </c>
      <c r="H6" s="23" t="s">
        <v>32</v>
      </c>
      <c r="I6" s="23" t="s">
        <v>298</v>
      </c>
      <c r="J6" s="23" t="s">
        <v>299</v>
      </c>
      <c r="K6" s="23" t="s">
        <v>35</v>
      </c>
      <c r="L6" s="23" t="s">
        <v>36</v>
      </c>
      <c r="M6" s="23" t="s">
        <v>36</v>
      </c>
      <c r="N6" s="23"/>
      <c r="O6" s="23"/>
      <c r="P6" s="23"/>
      <c r="Q6" s="23"/>
    </row>
    <row r="7" ht="32.4" customHeight="1" spans="1:17">
      <c r="A7" s="23"/>
      <c r="B7" s="23"/>
      <c r="C7" s="23"/>
      <c r="D7" s="23"/>
      <c r="E7" s="23"/>
      <c r="F7" s="23"/>
      <c r="G7" s="23"/>
      <c r="H7" s="23" t="s">
        <v>31</v>
      </c>
      <c r="I7" s="23"/>
      <c r="J7" s="23"/>
      <c r="K7" s="23"/>
      <c r="L7" s="23" t="s">
        <v>31</v>
      </c>
      <c r="M7" s="23" t="s">
        <v>37</v>
      </c>
      <c r="N7" s="23" t="s">
        <v>38</v>
      </c>
      <c r="O7" s="44" t="s">
        <v>39</v>
      </c>
      <c r="P7" s="44" t="s">
        <v>40</v>
      </c>
      <c r="Q7" s="44" t="s">
        <v>41</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41"/>
      <c r="B9" s="24"/>
      <c r="C9" s="24"/>
      <c r="D9" s="36"/>
      <c r="E9" s="36"/>
      <c r="F9" s="36"/>
      <c r="G9" s="36"/>
      <c r="H9" s="36"/>
      <c r="I9" s="36"/>
      <c r="J9" s="37"/>
      <c r="K9" s="37"/>
      <c r="L9" s="36"/>
      <c r="M9" s="36"/>
      <c r="N9" s="36"/>
      <c r="O9" s="36"/>
      <c r="P9" s="36"/>
      <c r="Q9" s="36"/>
    </row>
    <row r="10" ht="20.25" customHeight="1" spans="1:17">
      <c r="A10" s="24"/>
      <c r="B10" s="24"/>
      <c r="C10" s="24"/>
      <c r="D10" s="42"/>
      <c r="E10" s="25"/>
      <c r="F10" s="36"/>
      <c r="G10" s="36"/>
      <c r="H10" s="37"/>
      <c r="I10" s="37"/>
      <c r="J10" s="37"/>
      <c r="K10" s="37"/>
      <c r="L10" s="36"/>
      <c r="M10" s="36"/>
      <c r="N10" s="36"/>
      <c r="O10" s="36"/>
      <c r="P10" s="36"/>
      <c r="Q10" s="36"/>
    </row>
    <row r="11" ht="20.25" customHeight="1" spans="1:17">
      <c r="A11" s="25" t="s">
        <v>29</v>
      </c>
      <c r="B11" s="25"/>
      <c r="C11" s="25"/>
      <c r="D11" s="42"/>
      <c r="E11" s="42"/>
      <c r="F11" s="36"/>
      <c r="G11" s="36"/>
      <c r="H11" s="36"/>
      <c r="I11" s="36"/>
      <c r="J11" s="36"/>
      <c r="K11" s="36"/>
      <c r="L11" s="36"/>
      <c r="M11" s="36"/>
      <c r="N11" s="36"/>
      <c r="O11" s="36"/>
      <c r="P11" s="36"/>
      <c r="Q11" s="36"/>
    </row>
    <row r="12" customHeight="1" spans="1:1">
      <c r="A12" s="19" t="s">
        <v>300</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hyperlinks>
    <hyperlink ref="A1" r:id="rId1" display="\\\\\\\\"/>
  </hyperlink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3" sqref="B13"/>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21"/>
      <c r="B2" s="21"/>
      <c r="C2" s="21"/>
      <c r="D2" s="21"/>
      <c r="E2" s="21"/>
      <c r="F2" s="21"/>
      <c r="G2" s="21"/>
      <c r="H2" s="21"/>
      <c r="I2" s="21"/>
      <c r="J2" s="21"/>
      <c r="K2" s="21"/>
      <c r="L2" s="21"/>
      <c r="M2" s="21"/>
      <c r="N2" s="21"/>
      <c r="O2" s="21"/>
      <c r="P2" s="21"/>
      <c r="Q2" s="21" t="s">
        <v>301</v>
      </c>
    </row>
    <row r="3" ht="45" customHeight="1" spans="1:17">
      <c r="A3" s="33" t="s">
        <v>302</v>
      </c>
      <c r="B3" s="33"/>
      <c r="C3" s="33"/>
      <c r="D3" s="33"/>
      <c r="E3" s="33"/>
      <c r="F3" s="33"/>
      <c r="G3" s="33"/>
      <c r="H3" s="33"/>
      <c r="I3" s="33"/>
      <c r="J3" s="33"/>
      <c r="K3" s="33"/>
      <c r="L3" s="33"/>
      <c r="M3" s="33"/>
      <c r="N3" s="33"/>
      <c r="O3" s="33"/>
      <c r="P3" s="33"/>
      <c r="Q3" s="33"/>
    </row>
    <row r="4" ht="20.25" customHeight="1" spans="1:17">
      <c r="A4" s="20" t="str">
        <f>"单位名称："&amp;"通海县河西中学"</f>
        <v>单位名称：通海县河西中学</v>
      </c>
      <c r="B4" s="20"/>
      <c r="C4" s="20"/>
      <c r="D4" s="20"/>
      <c r="E4" s="20"/>
      <c r="F4" s="20"/>
      <c r="G4" s="20"/>
      <c r="H4" s="20"/>
      <c r="I4" s="20"/>
      <c r="J4" s="20"/>
      <c r="K4" s="20"/>
      <c r="L4" s="21"/>
      <c r="M4" s="21"/>
      <c r="N4" s="21"/>
      <c r="O4" s="21"/>
      <c r="P4" s="21"/>
      <c r="Q4" s="21" t="s">
        <v>26</v>
      </c>
    </row>
    <row r="5" ht="27.15" customHeight="1" spans="1:17">
      <c r="A5" s="34" t="s">
        <v>291</v>
      </c>
      <c r="B5" s="34" t="s">
        <v>303</v>
      </c>
      <c r="C5" s="34" t="s">
        <v>304</v>
      </c>
      <c r="D5" s="34" t="s">
        <v>305</v>
      </c>
      <c r="E5" s="34" t="s">
        <v>306</v>
      </c>
      <c r="F5" s="34" t="s">
        <v>307</v>
      </c>
      <c r="G5" s="34" t="s">
        <v>141</v>
      </c>
      <c r="H5" s="34"/>
      <c r="I5" s="34"/>
      <c r="J5" s="34"/>
      <c r="K5" s="34"/>
      <c r="L5" s="34"/>
      <c r="M5" s="34"/>
      <c r="N5" s="34"/>
      <c r="O5" s="34"/>
      <c r="P5" s="34"/>
      <c r="Q5" s="34"/>
    </row>
    <row r="6" ht="23.4" customHeight="1" spans="1:17">
      <c r="A6" s="34" t="s">
        <v>297</v>
      </c>
      <c r="B6" s="34"/>
      <c r="C6" s="34" t="s">
        <v>304</v>
      </c>
      <c r="D6" s="34" t="s">
        <v>305</v>
      </c>
      <c r="E6" s="34" t="s">
        <v>306</v>
      </c>
      <c r="F6" s="34" t="s">
        <v>308</v>
      </c>
      <c r="G6" s="34" t="s">
        <v>29</v>
      </c>
      <c r="H6" s="34" t="s">
        <v>32</v>
      </c>
      <c r="I6" s="34" t="s">
        <v>298</v>
      </c>
      <c r="J6" s="34" t="s">
        <v>299</v>
      </c>
      <c r="K6" s="34" t="s">
        <v>35</v>
      </c>
      <c r="L6" s="34" t="s">
        <v>36</v>
      </c>
      <c r="M6" s="34"/>
      <c r="N6" s="34"/>
      <c r="O6" s="34"/>
      <c r="P6" s="34"/>
      <c r="Q6" s="34"/>
    </row>
    <row r="7" ht="28.65" customHeight="1" spans="1:17">
      <c r="A7" s="34"/>
      <c r="B7" s="34"/>
      <c r="C7" s="34"/>
      <c r="D7" s="34"/>
      <c r="E7" s="34"/>
      <c r="F7" s="34"/>
      <c r="G7" s="34"/>
      <c r="H7" s="34" t="s">
        <v>31</v>
      </c>
      <c r="I7" s="34"/>
      <c r="J7" s="34"/>
      <c r="K7" s="34"/>
      <c r="L7" s="34" t="s">
        <v>31</v>
      </c>
      <c r="M7" s="34" t="s">
        <v>37</v>
      </c>
      <c r="N7" s="34" t="s">
        <v>38</v>
      </c>
      <c r="O7" s="38" t="s">
        <v>39</v>
      </c>
      <c r="P7" s="38" t="s">
        <v>40</v>
      </c>
      <c r="Q7" s="38" t="s">
        <v>41</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24"/>
      <c r="B9" s="24"/>
      <c r="C9" s="24"/>
      <c r="D9" s="25"/>
      <c r="E9" s="25"/>
      <c r="F9" s="36"/>
      <c r="G9" s="37"/>
      <c r="H9" s="37"/>
      <c r="I9" s="37"/>
      <c r="J9" s="37"/>
      <c r="K9" s="37"/>
      <c r="L9" s="37"/>
      <c r="M9" s="37"/>
      <c r="N9" s="37"/>
      <c r="O9" s="37"/>
      <c r="P9" s="37"/>
      <c r="Q9" s="37"/>
    </row>
    <row r="10" ht="20.25" customHeight="1" spans="1:17">
      <c r="A10" s="24"/>
      <c r="B10" s="24"/>
      <c r="C10" s="24"/>
      <c r="D10" s="24"/>
      <c r="E10" s="24"/>
      <c r="F10" s="24"/>
      <c r="G10" s="37"/>
      <c r="H10" s="37"/>
      <c r="I10" s="37"/>
      <c r="J10" s="37"/>
      <c r="K10" s="37"/>
      <c r="L10" s="37"/>
      <c r="M10" s="37"/>
      <c r="N10" s="37"/>
      <c r="O10" s="37"/>
      <c r="P10" s="37"/>
      <c r="Q10" s="37"/>
    </row>
    <row r="11" ht="20.25" customHeight="1" spans="1:17">
      <c r="A11" s="25" t="s">
        <v>29</v>
      </c>
      <c r="B11" s="25"/>
      <c r="C11" s="25"/>
      <c r="D11" s="25"/>
      <c r="E11" s="25"/>
      <c r="F11" s="25"/>
      <c r="G11" s="37"/>
      <c r="H11" s="37"/>
      <c r="I11" s="37"/>
      <c r="J11" s="37"/>
      <c r="K11" s="37"/>
      <c r="L11" s="37"/>
      <c r="M11" s="37"/>
      <c r="N11" s="37"/>
      <c r="O11" s="37"/>
      <c r="P11" s="37"/>
      <c r="Q11" s="37"/>
    </row>
    <row r="12" customHeight="1" spans="1:1">
      <c r="A12" s="19" t="s">
        <v>309</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pane ySplit="1" topLeftCell="A2" activePane="bottomLeft" state="frozen"/>
      <selection/>
      <selection pane="bottomLeft" activeCell="A5" sqref="A5:N9"/>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310</v>
      </c>
    </row>
    <row r="3" ht="45.15" customHeight="1" spans="1:14">
      <c r="A3" s="26" t="s">
        <v>311</v>
      </c>
      <c r="B3" s="26"/>
      <c r="C3" s="26"/>
      <c r="D3" s="26"/>
      <c r="E3" s="26"/>
      <c r="F3" s="26"/>
      <c r="G3" s="26"/>
      <c r="H3" s="26"/>
      <c r="I3" s="26"/>
      <c r="J3" s="26"/>
      <c r="K3" s="26"/>
      <c r="L3" s="26"/>
      <c r="M3" s="26"/>
      <c r="N3" s="26"/>
    </row>
    <row r="4" ht="18.75" customHeight="1" spans="1:14">
      <c r="A4" s="20" t="str">
        <f>"单位名称："&amp;"通海县河西中学"</f>
        <v>单位名称：通海县河西中学</v>
      </c>
      <c r="B4" s="20"/>
      <c r="C4" s="20"/>
      <c r="D4" s="20"/>
      <c r="E4" s="20"/>
      <c r="F4" s="20"/>
      <c r="G4" s="20"/>
      <c r="H4" s="20"/>
      <c r="I4" s="20"/>
      <c r="J4" s="20"/>
      <c r="K4" s="20"/>
      <c r="L4" s="20"/>
      <c r="M4" s="20"/>
      <c r="N4" s="21" t="s">
        <v>26</v>
      </c>
    </row>
    <row r="5" ht="22.5" customHeight="1" spans="1:14">
      <c r="A5" s="29" t="s">
        <v>312</v>
      </c>
      <c r="B5" s="29" t="s">
        <v>141</v>
      </c>
      <c r="C5" s="29"/>
      <c r="D5" s="29"/>
      <c r="E5" s="29" t="s">
        <v>313</v>
      </c>
      <c r="F5" s="29"/>
      <c r="G5" s="29"/>
      <c r="H5" s="29"/>
      <c r="I5" s="29"/>
      <c r="J5" s="29"/>
      <c r="K5" s="29"/>
      <c r="L5" s="29"/>
      <c r="M5" s="29"/>
      <c r="N5" s="29"/>
    </row>
    <row r="6" ht="22.5" customHeight="1" spans="1:14">
      <c r="A6" s="29"/>
      <c r="B6" s="29" t="s">
        <v>29</v>
      </c>
      <c r="C6" s="29" t="s">
        <v>32</v>
      </c>
      <c r="D6" s="29" t="s">
        <v>298</v>
      </c>
      <c r="E6" s="30" t="s">
        <v>314</v>
      </c>
      <c r="F6" s="30" t="s">
        <v>315</v>
      </c>
      <c r="G6" s="30" t="s">
        <v>316</v>
      </c>
      <c r="H6" s="30" t="s">
        <v>317</v>
      </c>
      <c r="I6" s="30" t="s">
        <v>318</v>
      </c>
      <c r="J6" s="30" t="s">
        <v>319</v>
      </c>
      <c r="K6" s="30" t="s">
        <v>320</v>
      </c>
      <c r="L6" s="30" t="s">
        <v>321</v>
      </c>
      <c r="M6" s="30" t="s">
        <v>322</v>
      </c>
      <c r="N6" s="29"/>
    </row>
    <row r="7" ht="18.75" customHeight="1" spans="1:14">
      <c r="A7" s="24"/>
      <c r="B7" s="24"/>
      <c r="C7" s="24"/>
      <c r="D7" s="24"/>
      <c r="E7" s="24"/>
      <c r="F7" s="24"/>
      <c r="G7" s="24"/>
      <c r="H7" s="24"/>
      <c r="I7" s="24"/>
      <c r="J7" s="24"/>
      <c r="K7" s="24"/>
      <c r="L7" s="24"/>
      <c r="M7" s="24"/>
      <c r="N7" s="24"/>
    </row>
    <row r="8" ht="18.75" customHeight="1" spans="1:14">
      <c r="A8" s="24"/>
      <c r="B8" s="24"/>
      <c r="C8" s="24"/>
      <c r="D8" s="24"/>
      <c r="E8" s="24"/>
      <c r="F8" s="24"/>
      <c r="G8" s="24"/>
      <c r="H8" s="24"/>
      <c r="I8" s="24"/>
      <c r="J8" s="24"/>
      <c r="K8" s="24"/>
      <c r="L8" s="24"/>
      <c r="M8" s="24"/>
      <c r="N8" s="24"/>
    </row>
    <row r="9" ht="18.75" customHeight="1" spans="1:14">
      <c r="A9" s="25" t="s">
        <v>29</v>
      </c>
      <c r="B9" s="24"/>
      <c r="C9" s="24"/>
      <c r="D9" s="24"/>
      <c r="E9" s="24"/>
      <c r="F9" s="24"/>
      <c r="G9" s="24"/>
      <c r="H9" s="24"/>
      <c r="I9" s="24"/>
      <c r="J9" s="24"/>
      <c r="K9" s="24"/>
      <c r="L9" s="24"/>
      <c r="M9" s="24"/>
      <c r="N9" s="24"/>
    </row>
    <row r="10" customHeight="1" spans="1:1">
      <c r="A10" s="31" t="s">
        <v>323</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324</v>
      </c>
    </row>
    <row r="3" ht="52.05" customHeight="1" spans="1:10">
      <c r="A3" s="26" t="s">
        <v>325</v>
      </c>
      <c r="B3" s="27"/>
      <c r="C3" s="27"/>
      <c r="D3" s="27"/>
      <c r="E3" s="27"/>
      <c r="F3" s="27"/>
      <c r="G3" s="27"/>
      <c r="H3" s="27"/>
      <c r="I3" s="27"/>
      <c r="J3" s="27"/>
    </row>
    <row r="4" ht="21.3" customHeight="1" spans="1:10">
      <c r="A4" s="20" t="str">
        <f>"单位名称："&amp;"通海县河西中学"</f>
        <v>单位名称：通海县河西中学</v>
      </c>
      <c r="B4" s="20"/>
      <c r="C4" s="20"/>
      <c r="D4" s="28"/>
      <c r="E4" s="28"/>
      <c r="F4" s="28"/>
      <c r="G4" s="28"/>
      <c r="H4" s="28"/>
      <c r="I4" s="28"/>
      <c r="J4" s="28"/>
    </row>
    <row r="5" ht="27.15" customHeight="1" spans="1:10">
      <c r="A5" s="23" t="s">
        <v>212</v>
      </c>
      <c r="B5" s="23" t="s">
        <v>213</v>
      </c>
      <c r="C5" s="23" t="s">
        <v>214</v>
      </c>
      <c r="D5" s="23" t="s">
        <v>215</v>
      </c>
      <c r="E5" s="23" t="s">
        <v>216</v>
      </c>
      <c r="F5" s="23" t="s">
        <v>217</v>
      </c>
      <c r="G5" s="23" t="s">
        <v>218</v>
      </c>
      <c r="H5" s="23" t="s">
        <v>219</v>
      </c>
      <c r="I5" s="23" t="s">
        <v>220</v>
      </c>
      <c r="J5" s="23" t="s">
        <v>221</v>
      </c>
    </row>
    <row r="6" ht="18.75" customHeight="1" spans="1:10">
      <c r="A6" s="23" t="s">
        <v>42</v>
      </c>
      <c r="B6" s="23" t="s">
        <v>43</v>
      </c>
      <c r="C6" s="23" t="s">
        <v>44</v>
      </c>
      <c r="D6" s="23" t="s">
        <v>45</v>
      </c>
      <c r="E6" s="23" t="s">
        <v>46</v>
      </c>
      <c r="F6" s="23" t="s">
        <v>47</v>
      </c>
      <c r="G6" s="23" t="s">
        <v>48</v>
      </c>
      <c r="H6" s="23" t="s">
        <v>49</v>
      </c>
      <c r="I6" s="23" t="s">
        <v>50</v>
      </c>
      <c r="J6" s="23" t="s">
        <v>65</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326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 sqref="A1 A1 A1 A1 A1 A1 A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327</v>
      </c>
    </row>
    <row r="3" ht="41.4" customHeight="1" spans="1:8">
      <c r="A3" s="22" t="s">
        <v>328</v>
      </c>
      <c r="B3" s="22"/>
      <c r="C3" s="22"/>
      <c r="D3" s="22"/>
      <c r="E3" s="22"/>
      <c r="F3" s="22"/>
      <c r="G3" s="22"/>
      <c r="H3" s="22"/>
    </row>
    <row r="4" ht="18.75" customHeight="1" spans="1:8">
      <c r="A4" s="20" t="str">
        <f>"单位名称："&amp;"通海县河西中学"</f>
        <v>单位名称：通海县河西中学</v>
      </c>
      <c r="B4" s="20"/>
      <c r="C4" s="20"/>
      <c r="D4" s="20"/>
      <c r="E4" s="20"/>
      <c r="F4" s="20"/>
      <c r="G4" s="20"/>
      <c r="H4" s="20"/>
    </row>
    <row r="5" ht="18.75" customHeight="1" spans="1:8">
      <c r="A5" s="23" t="s">
        <v>285</v>
      </c>
      <c r="B5" s="23" t="s">
        <v>329</v>
      </c>
      <c r="C5" s="23" t="s">
        <v>330</v>
      </c>
      <c r="D5" s="23" t="s">
        <v>331</v>
      </c>
      <c r="E5" s="23" t="s">
        <v>294</v>
      </c>
      <c r="F5" s="23" t="s">
        <v>332</v>
      </c>
      <c r="G5" s="23"/>
      <c r="H5" s="23"/>
    </row>
    <row r="6" ht="18.75" customHeight="1" spans="1:8">
      <c r="A6" s="23"/>
      <c r="B6" s="23"/>
      <c r="C6" s="23"/>
      <c r="D6" s="23"/>
      <c r="E6" s="23"/>
      <c r="F6" s="23" t="s">
        <v>295</v>
      </c>
      <c r="G6" s="23" t="s">
        <v>333</v>
      </c>
      <c r="H6" s="23" t="s">
        <v>334</v>
      </c>
    </row>
    <row r="7" ht="18.75" customHeight="1" spans="1:8">
      <c r="A7" s="23" t="s">
        <v>42</v>
      </c>
      <c r="B7" s="23" t="s">
        <v>43</v>
      </c>
      <c r="C7" s="23" t="s">
        <v>44</v>
      </c>
      <c r="D7" s="23" t="s">
        <v>45</v>
      </c>
      <c r="E7" s="23" t="s">
        <v>46</v>
      </c>
      <c r="F7" s="23" t="s">
        <v>47</v>
      </c>
      <c r="G7" s="23" t="s">
        <v>48</v>
      </c>
      <c r="H7" s="23" t="s">
        <v>49</v>
      </c>
    </row>
    <row r="8" ht="18.75" customHeight="1" spans="1:8">
      <c r="A8" s="24" t="s">
        <v>52</v>
      </c>
      <c r="B8" s="24" t="s">
        <v>335</v>
      </c>
      <c r="C8" s="24" t="s">
        <v>336</v>
      </c>
      <c r="D8" s="24" t="s">
        <v>337</v>
      </c>
      <c r="E8" s="25" t="s">
        <v>338</v>
      </c>
      <c r="F8" s="25">
        <v>1</v>
      </c>
      <c r="G8" s="17">
        <v>80000</v>
      </c>
      <c r="H8" s="17">
        <v>80000</v>
      </c>
    </row>
    <row r="9" ht="18.75" customHeight="1" spans="1:8">
      <c r="A9" s="24" t="s">
        <v>52</v>
      </c>
      <c r="B9" s="24" t="s">
        <v>335</v>
      </c>
      <c r="C9" s="24" t="s">
        <v>339</v>
      </c>
      <c r="D9" s="24" t="s">
        <v>340</v>
      </c>
      <c r="E9" s="25" t="s">
        <v>338</v>
      </c>
      <c r="F9" s="25">
        <v>20</v>
      </c>
      <c r="G9" s="17">
        <v>6000</v>
      </c>
      <c r="H9" s="17">
        <v>120000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341</v>
      </c>
    </row>
    <row r="3" ht="45" customHeight="1" spans="1:11">
      <c r="A3" s="4" t="s">
        <v>342</v>
      </c>
      <c r="B3" s="4"/>
      <c r="C3" s="4"/>
      <c r="D3" s="4"/>
      <c r="E3" s="4"/>
      <c r="F3" s="4"/>
      <c r="G3" s="4"/>
      <c r="H3" s="4"/>
      <c r="I3" s="4"/>
      <c r="J3" s="4"/>
      <c r="K3" s="4"/>
    </row>
    <row r="4" ht="18.75" customHeight="1" spans="1:11">
      <c r="A4" s="5" t="str">
        <f>"单位名称："&amp;"通海县河西中学"</f>
        <v>单位名称：通海县河西中学</v>
      </c>
      <c r="B4" s="5"/>
      <c r="C4" s="5"/>
      <c r="D4" s="5"/>
      <c r="E4" s="5"/>
      <c r="F4" s="5"/>
      <c r="G4" s="5"/>
      <c r="H4" s="6"/>
      <c r="I4" s="6"/>
      <c r="J4" s="6"/>
      <c r="K4" s="6" t="s">
        <v>26</v>
      </c>
    </row>
    <row r="5" ht="18.75" customHeight="1" spans="1:11">
      <c r="A5" s="13" t="s">
        <v>192</v>
      </c>
      <c r="B5" s="13" t="s">
        <v>136</v>
      </c>
      <c r="C5" s="13" t="s">
        <v>134</v>
      </c>
      <c r="D5" s="13" t="s">
        <v>137</v>
      </c>
      <c r="E5" s="13" t="s">
        <v>138</v>
      </c>
      <c r="F5" s="13" t="s">
        <v>343</v>
      </c>
      <c r="G5" s="13" t="s">
        <v>344</v>
      </c>
      <c r="H5" s="13" t="s">
        <v>29</v>
      </c>
      <c r="I5" s="13" t="s">
        <v>345</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1">
      <c r="A12" s="19" t="s">
        <v>346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347</v>
      </c>
    </row>
    <row r="3" ht="45" customHeight="1" spans="1:7">
      <c r="A3" s="4" t="s">
        <v>348</v>
      </c>
      <c r="B3" s="4"/>
      <c r="C3" s="4"/>
      <c r="D3" s="4"/>
      <c r="E3" s="4"/>
      <c r="F3" s="4"/>
      <c r="G3" s="4"/>
    </row>
    <row r="4" ht="24.15" customHeight="1" spans="1:7">
      <c r="A4" s="5" t="str">
        <f>"单位名称："&amp;"通海县河西中学"</f>
        <v>单位名称：通海县河西中学</v>
      </c>
      <c r="B4" s="5"/>
      <c r="C4" s="5"/>
      <c r="D4" s="5"/>
      <c r="E4" s="6"/>
      <c r="F4" s="6"/>
      <c r="G4" s="6" t="s">
        <v>26</v>
      </c>
    </row>
    <row r="5" ht="18.75" customHeight="1" spans="1:7">
      <c r="A5" s="7" t="s">
        <v>134</v>
      </c>
      <c r="B5" s="7" t="s">
        <v>192</v>
      </c>
      <c r="C5" s="7" t="s">
        <v>136</v>
      </c>
      <c r="D5" s="7" t="s">
        <v>349</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196</v>
      </c>
      <c r="C9" s="10" t="s">
        <v>195</v>
      </c>
      <c r="D9" s="9" t="s">
        <v>350</v>
      </c>
      <c r="E9" s="11"/>
      <c r="F9" s="11"/>
      <c r="G9" s="11"/>
    </row>
    <row r="10" ht="20.25" customHeight="1" spans="1:7">
      <c r="A10" s="9" t="s">
        <v>52</v>
      </c>
      <c r="B10" s="9" t="s">
        <v>196</v>
      </c>
      <c r="C10" s="10" t="s">
        <v>204</v>
      </c>
      <c r="D10" s="9" t="s">
        <v>350</v>
      </c>
      <c r="E10" s="11">
        <v>5.1048</v>
      </c>
      <c r="F10" s="11"/>
      <c r="G10" s="11"/>
    </row>
    <row r="11" ht="20.25" customHeight="1" spans="1:7">
      <c r="A11" s="9" t="s">
        <v>52</v>
      </c>
      <c r="B11" s="9" t="s">
        <v>196</v>
      </c>
      <c r="C11" s="10" t="s">
        <v>206</v>
      </c>
      <c r="D11" s="9" t="s">
        <v>350</v>
      </c>
      <c r="E11" s="11">
        <v>5.592</v>
      </c>
      <c r="F11" s="11"/>
      <c r="G11" s="11"/>
    </row>
    <row r="12" ht="20.25" customHeight="1" spans="1:7">
      <c r="A12" s="9" t="s">
        <v>52</v>
      </c>
      <c r="B12" s="9" t="s">
        <v>196</v>
      </c>
      <c r="C12" s="10" t="s">
        <v>208</v>
      </c>
      <c r="D12" s="9" t="s">
        <v>350</v>
      </c>
      <c r="E12" s="11">
        <v>4.8984</v>
      </c>
      <c r="F12" s="11"/>
      <c r="G12" s="11"/>
    </row>
    <row r="13" ht="20.25" customHeight="1" spans="1:7">
      <c r="A13" s="12" t="s">
        <v>29</v>
      </c>
      <c r="B13" s="12"/>
      <c r="C13" s="12"/>
      <c r="D13" s="12"/>
      <c r="E13" s="11">
        <v>15.5952</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2025-01-22T03:01:00Z</dcterms:created>
  <dcterms:modified xsi:type="dcterms:W3CDTF">2025-01-23T07:07:16Z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19D4D713F09A465AB7A2F83FCE78461E_13</vt:lpwstr>
  </property>
  <property fmtid="{D5CDD505-2E9C-101B-9397-08002B2CF9AE}" pid="3" name="KSOProductBuildVer">
    <vt:lpwstr>2052-12.1.0.19770</vt:lpwstr>
  </property>
</Properties>
</file>