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 activeTab="8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Sheet1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<sst xmlns="http://schemas.openxmlformats.org/spreadsheetml/2006/main" count="993" uniqueCount="363">
  <si>
    <t>01-1表</t>
  </si>
  <si>
    <t>2025年财务收支预算总表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</si>
  <si>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</si>
  <si>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</si>
  <si>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</si>
  <si>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</si>
  <si>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</si>
  <si>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</si>
  <si>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</si>
  <si>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</si>
  <si>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</si>
  <si>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</si>
  <si>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</si>
  <si>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</si>
  <si>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</si>
  <si>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</si>
  <si>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</si>
  <si>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</si>
  <si>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</si>
  <si>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</si>
  <si>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</si>
  <si>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</si>
  <si>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</si>
  <si>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</si>
  <si>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</si>
  <si>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</si>
  <si>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</si>
  <si>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</si>
  <si>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</si>
  <si>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</si>
  <si>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</si>
  <si>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</si>
  <si>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</si>
  <si>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</si>
  <si>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</si>
  <si>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</si>
  <si>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</si>
  <si>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</si>
  <si>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</si>
  <si>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</si>
  <si>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</si>
  <si>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</si>
  <si>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</si>
  <si>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</si>
  <si>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</si>
  <si>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</si>
  <si>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</si>
  <si>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</si>
  <si>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</si>
  <si>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</si>
  <si>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</si>
  <si>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105016</t>
  </si>
  <si>
    <t>通海县东麓中学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</si>
  <si>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</si>
  <si>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</si>
  <si>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</si>
  <si>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</si>
  <si>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</si>
  <si>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</si>
  <si>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</si>
  <si>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</si>
  <si>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</si>
  <si>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</si>
  <si>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</si>
  <si>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</si>
  <si>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</si>
  <si>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205</t>
  </si>
  <si>
    <t>教育支出</t>
  </si>
  <si>
    <t>20502</t>
  </si>
  <si>
    <t>普通教育</t>
  </si>
  <si>
    <t>2050203</t>
  </si>
  <si>
    <t>初中教育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</si>
  <si>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</si>
  <si>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</si>
  <si>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</si>
  <si>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</si>
  <si>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</si>
  <si>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</si>
  <si>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</si>
  <si>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</si>
  <si>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</si>
  <si>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</si>
  <si>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</si>
  <si>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</si>
  <si>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</si>
  <si>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</si>
  <si>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</si>
  <si>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</si>
  <si>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</si>
  <si>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</si>
  <si>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</si>
  <si>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</si>
  <si>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</si>
  <si>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</si>
  <si>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</si>
  <si>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</si>
  <si>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</si>
  <si>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</si>
  <si>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</si>
  <si>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</si>
  <si>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</si>
  <si>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</si>
  <si>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</si>
  <si>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</si>
  <si>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</si>
  <si>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</si>
  <si>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</si>
  <si>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</si>
  <si>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</si>
  <si>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</si>
  <si>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</si>
  <si>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</si>
  <si>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</si>
  <si>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</si>
  <si>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</si>
  <si>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</si>
  <si>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</si>
  <si>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</si>
  <si>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</si>
  <si>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</si>
  <si>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</si>
  <si>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</si>
  <si>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</si>
  <si>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</si>
  <si>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</si>
  <si>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</si>
  <si>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</si>
  <si>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</si>
  <si>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</si>
  <si>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</si>
  <si>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</si>
  <si>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备注：通海县东麓中学2025年无一般公共预算“三公”经费支出预算。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</si>
  <si>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</si>
  <si>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</si>
  <si>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</si>
  <si>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</si>
  <si>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</si>
  <si>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</si>
  <si>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</si>
  <si>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</si>
  <si>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</si>
  <si>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</si>
  <si>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</si>
  <si>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</si>
  <si>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</si>
  <si>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</si>
  <si>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</si>
  <si>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</si>
  <si>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</si>
  <si>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</si>
  <si>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</si>
  <si>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530423210000000003206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</si>
  <si>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</si>
  <si>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</si>
  <si>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</si>
  <si>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</si>
  <si>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</si>
  <si>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</si>
  <si>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</si>
  <si>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530423210000000003207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</si>
  <si>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</si>
  <si>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</si>
  <si>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</si>
  <si>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</si>
  <si>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</si>
  <si>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</si>
  <si>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</si>
  <si>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</si>
  <si>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</si>
  <si>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530423210000000003208</t>
  </si>
  <si>
    <t>30113</t>
  </si>
  <si>
    <t>530423210000000003209</t>
  </si>
  <si>
    <t>对个人和家庭的补助</t>
  </si>
  <si>
    <t>30305</t>
  </si>
  <si>
    <t>生活补助</t>
  </si>
  <si>
    <t>530423210000000003212</t>
  </si>
  <si>
    <t>工会经费</t>
  </si>
  <si>
    <t>30228</t>
  </si>
  <si>
    <t>530423231100001487035</t>
  </si>
  <si>
    <t>事业人员奖励性绩效工资增量</t>
  </si>
  <si>
    <t>530423231100001487036</t>
  </si>
  <si>
    <t>人员经费预留</t>
  </si>
  <si>
    <t>30199</t>
  </si>
  <si>
    <t>其他工资福利支出</t>
  </si>
  <si>
    <t>530423231100001487041</t>
  </si>
  <si>
    <t>福利费经费</t>
  </si>
  <si>
    <t>30229</t>
  </si>
  <si>
    <t>福利费</t>
  </si>
  <si>
    <t>530423241100002125923</t>
  </si>
  <si>
    <t>编外人员工资</t>
  </si>
  <si>
    <t>05-1表</t>
  </si>
  <si>
    <t>2025年部门项目支出预算表</t>
  </si>
  <si>
    <t>项目分类</t>
  </si>
  <si>
    <t>本年拨款</t>
  </si>
  <si>
    <t>其中：本次下达</t>
  </si>
  <si>
    <t>单位自有资金</t>
  </si>
  <si>
    <t>312 民生类</t>
  </si>
  <si>
    <t>530423231100001197896</t>
  </si>
  <si>
    <t>30201</t>
  </si>
  <si>
    <t>办公费</t>
  </si>
  <si>
    <t>30226</t>
  </si>
  <si>
    <t>劳务费</t>
  </si>
  <si>
    <t>遗属生活补助经费</t>
  </si>
  <si>
    <t>530423231100001230407</t>
  </si>
  <si>
    <t>义务教育家庭经济困难学生生活补助专项资金</t>
  </si>
  <si>
    <t>530423231100001122502</t>
  </si>
  <si>
    <t>义务教育生均公用经费专项资金</t>
  </si>
  <si>
    <t>530423231100001120980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</si>
  <si>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</si>
  <si>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</si>
  <si>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</si>
  <si>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</si>
  <si>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</si>
  <si>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</si>
  <si>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</si>
  <si>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</si>
  <si>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</si>
  <si>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</si>
  <si>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</si>
  <si>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</si>
  <si>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根据《关于下达2024年第二批城乡义务教育秋季学期生活补助直达资的通知》，预算2025年下达我校义务教育家庭经济困难学生生活补助资金共计742500元，补助标准为：寄宿制初中1500元/生/年，补助人数490人；非寄宿制初中750元/生/年，补助人数10人。其中：中央资金承担50%，省级资金承担35%，市级资金承担9%，县级资金承担6%。
2.确保2025年项目资金按时、足额到位，并督促学校资助中心组织认定家庭经济困难学生名单，总务处按规定及时发放补助资金，为家庭经济困难学生顺利完成九年义务教育提供生活保障。
3.运用家长会和班会做好学生资助政策的宣传、咨询等工作。
4.年终汇总上报学生资助工作执行情况，并组织实施项目绩效评价与评价结果运用。</t>
  </si>
  <si>
    <t>产出指标</t>
  </si>
  <si>
    <t>数量指标</t>
  </si>
  <si>
    <t>寄宿制困难学生生活补助人数</t>
  </si>
  <si>
    <t>=</t>
  </si>
  <si>
    <t>490</t>
  </si>
  <si>
    <t>人</t>
  </si>
  <si>
    <t>定量指标</t>
  </si>
  <si>
    <t>反映寄宿制困难学生受助人数情况，应补助人数=认定困难学生人数。</t>
  </si>
  <si>
    <t>非寄宿制困难学生生活补助人数</t>
  </si>
  <si>
    <t>反映认定困难学生受助人数情况，应补助人数=认定困难学生人数。</t>
  </si>
  <si>
    <t>质量指标</t>
  </si>
  <si>
    <t>受助学生学业完成率</t>
  </si>
  <si>
    <t>100</t>
  </si>
  <si>
    <t>%</t>
  </si>
  <si>
    <t>反映受助学生完成学业的情况，受助学生学业完成率=受助学生毕业人数/受助学生数*100%</t>
  </si>
  <si>
    <t>建档立卡学生覆盖率</t>
  </si>
  <si>
    <t>反映建档立卡学生受助情况，建档立卡学生覆盖率=受助学生数/建档立卡学生数*100%</t>
  </si>
  <si>
    <t>时效指标</t>
  </si>
  <si>
    <t>资金拨付及时率</t>
  </si>
  <si>
    <t>反映项目资金的保障情况，资金到位率=实际资金/应到位资金*100%</t>
  </si>
  <si>
    <t>效益指标</t>
  </si>
  <si>
    <t>社会效益</t>
  </si>
  <si>
    <t>补助对象政策知晓度</t>
  </si>
  <si>
    <t>反映补助政策的宣传效果情况。
政策知晓率=调查中补助政策知晓人数/调查总人数*100%</t>
  </si>
  <si>
    <t>满意度指标</t>
  </si>
  <si>
    <t>服务对象满意度</t>
  </si>
  <si>
    <t>学生和家长满意度</t>
  </si>
  <si>
    <t>&gt;=</t>
  </si>
  <si>
    <t>95</t>
  </si>
  <si>
    <t>反映获补助受益对象的满意程度,学生满意度=调查中学生满意人数/调查总人数*100%。</t>
  </si>
  <si>
    <t>合理、有效、规范使用捐赠资金，完善捐赠资金管理流程，确保捐赠资金的安全合理使用、提升使用绩效。通过购置教辅教具、开展教研教改等提升学校办学能力，保证教育教学正常开展，促进初中义务教育发展。</t>
  </si>
  <si>
    <t>服务学生人数</t>
  </si>
  <si>
    <t>1187</t>
  </si>
  <si>
    <t>反映服务学生人数的数量情况，服务学生人数=学年报表统计人数。</t>
  </si>
  <si>
    <t>寄宿生人数</t>
  </si>
  <si>
    <t>1148</t>
  </si>
  <si>
    <t>反映服务寄宿学生人数的数量情况</t>
  </si>
  <si>
    <t>九年义务教育巩固率</t>
  </si>
  <si>
    <t>93</t>
  </si>
  <si>
    <t>反映九年义务教育受教育人数，九年义务教育巩固率=毕业人数/入学人数*100%</t>
  </si>
  <si>
    <t>受益学生满意度</t>
  </si>
  <si>
    <t>反映获补助受益对象的满意程度,学生和家长满意度=调查中学生满意人数/调查总人数*100%。</t>
  </si>
  <si>
    <t>受益家长满意度</t>
  </si>
  <si>
    <t>反映获补助受益对象的满意程度,学生和家长满意度=调查中教师满意人数/调查总人数*100%。</t>
  </si>
  <si>
    <t>从2024年7月起提高城乡居民最低生活保障标准，扛牢扛实保障民生责任，严格落实每月按时发放社会救助资金。</t>
  </si>
  <si>
    <t>获补对象数</t>
  </si>
  <si>
    <t>反映获补助人员数量情况。</t>
  </si>
  <si>
    <t>兑现准确率</t>
  </si>
  <si>
    <t>反映补助准确发放的情况。
补助兑现准确率=补助兑付额/应付额*100%</t>
  </si>
  <si>
    <t>获补覆盖率</t>
  </si>
  <si>
    <t>获补覆盖率=实际获得补助人数/申请符合标准人数*100%</t>
  </si>
  <si>
    <t>政策知晓率</t>
  </si>
  <si>
    <t>生活状况改善</t>
  </si>
  <si>
    <t>定性指标</t>
  </si>
  <si>
    <t>反映补助促进受助对象生活状况改善的情况。</t>
  </si>
  <si>
    <t>受补助对象满意度</t>
  </si>
  <si>
    <t>反映获补助受益对象的满意程度。</t>
  </si>
  <si>
    <t>按照下达资金，落实学校学籍人数，确保生均公用经费落实，专人负责相关支出，不得滥用、挪用，以2022学年教育事业统计数据为依据，按时、足额下达城乡义务教育学校生均公用经费补助资金。城乡义务教育学校生均公用经费拨款标准按照初中940元/生/年的标准执行，对寄宿制学校按照寄宿学生数每生每年再增加300元，特殊教育学校和随班就读残疾学生按照每生每年6000元/生/年的公用经费补助。下达我校2025年度义务教育公用经费学生数1187人、寄宿学生数1148人、特殊教育学生数9人，共计资金151.42万元，确保我校公用经费补助资金能够有效保障学校正常运转，不因资金短缺而影响学校正常的教育教学秩序，改善办学条件，优化教育资源配置，满足适龄儿童入学，提高教育教学质量，推进教育改革和发展。</t>
  </si>
  <si>
    <t>初中阶段应补助人数</t>
  </si>
  <si>
    <t>反映全部义务教育学生受助人数情况，应补助人数=学年报表统计人数。</t>
  </si>
  <si>
    <t>寄宿生应补助人数</t>
  </si>
  <si>
    <t>反映全部寄宿生是否受到补助情况</t>
  </si>
  <si>
    <t>随班就读和送教上门应补助人数</t>
  </si>
  <si>
    <t>反映全部随班就读和送教上门学生应补助情况，随班就读和送教上门人数=学年报表统计随班就读和送教上门学生人数。</t>
  </si>
  <si>
    <t>补助范围占在校学生比例</t>
  </si>
  <si>
    <t>反映补助范围是在校生全部人数，补助范围占在校生人数比例=补助范围/在校生人数*100%</t>
  </si>
  <si>
    <t>教师培训费占学校年度公用经费的比例</t>
  </si>
  <si>
    <t>反应教师培训费占公用经费情况，教师培训费占学校年度公用经费比例=教师培训费/公用经费*100%</t>
  </si>
  <si>
    <t>补助资金当年到位率</t>
  </si>
  <si>
    <t>反映项目资金的保障情况，资金到位率=实际资金/补助标准资金*100%</t>
  </si>
  <si>
    <t>学生和家长受益满意度</t>
  </si>
  <si>
    <t>反映获补助受益对象的满意程度,学生和家长满意度=调查中教师和学生满意人数/调查总人数*100%。</t>
  </si>
  <si>
    <t>06表</t>
  </si>
  <si>
    <t>2025年政府性基金预算支出预算表</t>
  </si>
  <si>
    <t>单位名称</t>
  </si>
  <si>
    <t>本年政府性基金预算支出</t>
  </si>
  <si>
    <t>备注：通海县东麓中学2025年无政府性基金预算支出。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</si>
  <si>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</si>
  <si>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</si>
  <si>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</si>
  <si>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</si>
  <si>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</si>
  <si>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</si>
  <si>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</si>
  <si>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</si>
  <si>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</si>
  <si>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</si>
  <si>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</si>
  <si>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备注：通海县东麓中学2025年无政府采购预算。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</si>
  <si>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</si>
  <si>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</si>
  <si>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</si>
  <si>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</si>
  <si>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</si>
  <si>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</si>
  <si>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</si>
  <si>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</si>
  <si>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备注：通海县东麓中学2025年无部门政府购买服务预算。</t>
  </si>
  <si>
    <t>09-1表</t>
  </si>
  <si>
    <t>2025年对下转移支付预算表</t>
  </si>
  <si>
    <t>单位名称（项目）</t>
  </si>
  <si>
    <t>地区</t>
  </si>
  <si>
    <t>秀山</t>
  </si>
  <si>
    <t>九龙</t>
  </si>
  <si>
    <t>四街</t>
  </si>
  <si>
    <t>纳古</t>
  </si>
  <si>
    <t>河西</t>
  </si>
  <si>
    <t>杨广</t>
  </si>
  <si>
    <t>备注：通海县东麓中学2025年无县对下转移支付预算。</t>
  </si>
  <si>
    <t>09-2表</t>
  </si>
  <si>
    <t>2025年对下转移支付绩效目标表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</si>
  <si>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</si>
  <si>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</si>
  <si>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</si>
  <si>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</si>
  <si>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</si>
  <si>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</si>
  <si>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</si>
  <si>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</si>
  <si>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A05 家具和用品</t>
  </si>
  <si>
    <t>A05010502 文件柜</t>
  </si>
  <si>
    <t>铁皮文件柜</t>
  </si>
  <si>
    <t>个</t>
  </si>
  <si>
    <t>A02 设备</t>
  </si>
  <si>
    <t>A02010105 台式计算机</t>
  </si>
  <si>
    <t>台式计算机</t>
  </si>
  <si>
    <t>台</t>
  </si>
  <si>
    <t>台式电脑</t>
  </si>
  <si>
    <t>A02021004 A4彩色打印机</t>
  </si>
  <si>
    <t>A4彩色打印机</t>
  </si>
  <si>
    <t>A02020100 复印机</t>
  </si>
  <si>
    <t>复印机</t>
  </si>
  <si>
    <t>11表</t>
  </si>
  <si>
    <t>2025年上级补助项目支出预算表</t>
  </si>
  <si>
    <t>经济科目部门</t>
  </si>
  <si>
    <t>经济科目名称</t>
  </si>
  <si>
    <t>上级补助</t>
  </si>
  <si>
    <t>备注：通海县东麓中学2025年无上级补助项目支出预算。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</si>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</sst>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0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12"/>
      <name val="宋体"/>
      <charset val="1"/>
    </font>
    <font>
      <sz val="27"/>
      <name val="宋体"/>
      <charset val="134"/>
    </font>
    <font>
      <sz val="27"/>
      <name val="Calibri"/>
      <charset val="134"/>
    </font>
    <font>
      <sz val="9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0" fontId="3" fillId="0" borderId="1">
      <alignment horizontal="right" vertical="center"/>
    </xf>
    <xf numFmtId="178" fontId="3" fillId="0" borderId="1">
      <alignment horizontal="right" vertical="center"/>
    </xf>
    <xf numFmtId="49" fontId="3" fillId="0" borderId="1">
      <alignment horizontal="left" vertical="center" wrapText="1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80" fontId="3" fillId="0" borderId="1">
      <alignment horizontal="right" vertical="center"/>
    </xf>
    <xf numFmtId="0" fontId="3" fillId="0" borderId="0">
      <alignment vertical="top"/>
      <protection locked="0"/>
    </xf>
  </cellStyleXfs>
  <cellXfs count="80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8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0" xfId="57" applyFont="1" applyFill="1" applyAlignment="1" applyProtection="1">
      <alignment horizontal="left" vertical="center" wrapText="1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10" fillId="0" borderId="0" xfId="53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0" fontId="12" fillId="0" borderId="0" xfId="57" applyFont="1" applyFill="1" applyBorder="1" applyAlignment="1" applyProtection="1">
      <alignment vertical="top"/>
      <protection locked="0"/>
    </xf>
    <xf numFmtId="49" fontId="7" fillId="0" borderId="1" xfId="0" applyNumberFormat="1" applyFont="1" applyBorder="1" applyAlignment="1">
      <alignment horizontal="center" vertical="center" wrapText="1"/>
    </xf>
    <xf numFmtId="0" fontId="13" fillId="0" borderId="1" xfId="57" applyFont="1" applyFill="1" applyBorder="1" applyAlignment="1" applyProtection="1">
      <alignment horizontal="center" vertical="center"/>
    </xf>
    <xf numFmtId="0" fontId="14" fillId="0" borderId="2" xfId="57" applyFont="1" applyFill="1" applyBorder="1" applyAlignment="1" applyProtection="1">
      <alignment horizontal="center" vertical="center"/>
    </xf>
    <xf numFmtId="49" fontId="1" fillId="0" borderId="1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8" fontId="3" fillId="0" borderId="1" xfId="53" applyNumberFormat="1" applyFont="1" applyBorder="1" applyAlignment="1">
      <alignment horizontal="right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5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78" fontId="3" fillId="0" borderId="1" xfId="53" applyNumberFormat="1" applyFont="1" applyBorder="1" applyAlignment="1">
      <alignment horizontal="center" vertical="center" wrapText="1"/>
    </xf>
    <xf numFmtId="49" fontId="16" fillId="0" borderId="0" xfId="53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/>
    </xf>
    <xf numFmtId="49" fontId="3" fillId="0" borderId="1" xfId="53" applyNumberFormat="1" applyFont="1" applyBorder="1" applyAlignment="1">
      <alignment horizontal="left" vertical="center" wrapText="1" indent="1"/>
    </xf>
    <xf numFmtId="49" fontId="3" fillId="0" borderId="1" xfId="53" applyNumberFormat="1" applyFont="1" applyBorder="1" applyAlignment="1">
      <alignment horizontal="left" vertical="center" wrapText="1"/>
    </xf>
    <xf numFmtId="178" fontId="3" fillId="0" borderId="1" xfId="0" applyNumberFormat="1" applyFont="1" applyBorder="1" applyAlignment="1">
      <alignment horizontal="left" vertical="center" wrapText="1"/>
    </xf>
    <xf numFmtId="178" fontId="3" fillId="0" borderId="1" xfId="53" applyNumberFormat="1" applyFont="1" applyBorder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8" fillId="0" borderId="0" xfId="0" applyFont="1" applyAlignment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8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178" fontId="15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workbookViewId="0">
      <pane ySplit="1" topLeftCell="A2" activePane="bottomLeft" state="frozen"/>
      <selection/>
      <selection pane="bottomLeft" activeCell="B8" sqref="B8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"单位名称："&amp;"通海县东麓中学"</f>
        <v>单位名称：通海县东麓中学</v>
      </c>
      <c r="B4" s="5"/>
      <c r="C4" s="69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2070.497013</v>
      </c>
      <c r="C8" s="15" t="str">
        <f>"一"&amp;"、"&amp;"教育支出"</f>
        <v>一、教育支出</v>
      </c>
      <c r="D8" s="17">
        <v>1614.549488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245.052096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176.809429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157.386</v>
      </c>
    </row>
    <row r="12" ht="22.5" customHeight="1" spans="1:4">
      <c r="A12" s="15" t="s">
        <v>12</v>
      </c>
      <c r="B12" s="17">
        <v>123.3</v>
      </c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70" t="s">
        <v>16</v>
      </c>
      <c r="B16" s="17"/>
      <c r="C16" s="73"/>
      <c r="D16" s="17"/>
    </row>
    <row r="17" ht="22.5" customHeight="1" spans="1:4">
      <c r="A17" s="70" t="s">
        <v>17</v>
      </c>
      <c r="B17" s="17">
        <v>123.3</v>
      </c>
      <c r="C17" s="73"/>
      <c r="D17" s="17"/>
    </row>
    <row r="18" ht="22.5" customHeight="1" spans="1:4">
      <c r="A18" s="70"/>
      <c r="B18" s="17"/>
      <c r="C18" s="73"/>
      <c r="D18" s="17"/>
    </row>
    <row r="19" ht="22.5" customHeight="1" spans="1:4">
      <c r="A19" s="71" t="s">
        <v>18</v>
      </c>
      <c r="B19" s="72">
        <v>2193.797013</v>
      </c>
      <c r="C19" s="73" t="s">
        <v>19</v>
      </c>
      <c r="D19" s="72">
        <v>2193.797013</v>
      </c>
    </row>
    <row r="20" ht="22.5" customHeight="1" spans="1:4">
      <c r="A20" s="70" t="s">
        <v>20</v>
      </c>
      <c r="B20" s="17"/>
      <c r="C20" s="15" t="s">
        <v>21</v>
      </c>
      <c r="D20" s="51"/>
    </row>
    <row r="21" ht="22.5" customHeight="1" spans="1:4">
      <c r="A21" s="71" t="s">
        <v>22</v>
      </c>
      <c r="B21" s="72">
        <v>2193.797013</v>
      </c>
      <c r="C21" s="73" t="s">
        <v>23</v>
      </c>
      <c r="D21" s="72">
        <v>2193.797013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5" t="s">
        <v>293</v>
      </c>
    </row>
    <row r="3" ht="37.5" customHeight="1" spans="1:6">
      <c r="A3" s="4" t="s">
        <v>294</v>
      </c>
      <c r="B3" s="4"/>
      <c r="C3" s="4"/>
      <c r="D3" s="4"/>
      <c r="E3" s="4"/>
      <c r="F3" s="4"/>
    </row>
    <row r="4" ht="18.75" customHeight="1" spans="1:6">
      <c r="A4" s="46" t="str">
        <f>"单位名称："&amp;"通海县东麓中学"</f>
        <v>单位名称：通海县东麓中学</v>
      </c>
      <c r="B4" s="46"/>
      <c r="C4" s="46"/>
      <c r="D4" s="47"/>
      <c r="E4" s="47"/>
      <c r="F4" s="48" t="s">
        <v>26</v>
      </c>
    </row>
    <row r="5" ht="18.75" customHeight="1" spans="1:6">
      <c r="A5" s="13" t="s">
        <v>295</v>
      </c>
      <c r="B5" s="13" t="s">
        <v>55</v>
      </c>
      <c r="C5" s="13" t="s">
        <v>56</v>
      </c>
      <c r="D5" s="49" t="s">
        <v>296</v>
      </c>
      <c r="E5" s="49"/>
      <c r="F5" s="49"/>
    </row>
    <row r="6" ht="18.75" customHeight="1" spans="1:6">
      <c r="A6" s="13" t="s">
        <v>55</v>
      </c>
      <c r="B6" s="13" t="s">
        <v>55</v>
      </c>
      <c r="C6" s="13" t="s">
        <v>56</v>
      </c>
      <c r="D6" s="49" t="s">
        <v>31</v>
      </c>
      <c r="E6" s="49" t="s">
        <v>58</v>
      </c>
      <c r="F6" s="49" t="s">
        <v>59</v>
      </c>
    </row>
    <row r="7" ht="18.75" customHeight="1" spans="1:6">
      <c r="A7" s="14" t="s">
        <v>42</v>
      </c>
      <c r="B7" s="14"/>
      <c r="C7" s="14" t="s">
        <v>43</v>
      </c>
      <c r="D7" s="14" t="s">
        <v>45</v>
      </c>
      <c r="E7" s="14" t="s">
        <v>46</v>
      </c>
      <c r="F7" s="14" t="s">
        <v>47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50" t="s">
        <v>104</v>
      </c>
      <c r="B9" s="50"/>
      <c r="C9" s="50"/>
      <c r="D9" s="51"/>
      <c r="E9" s="51"/>
      <c r="F9" s="51"/>
    </row>
    <row r="10" ht="21" customHeight="1" spans="1:6">
      <c r="A10" s="19" t="s">
        <v>297</v>
      </c>
      <c r="B10" s="19"/>
      <c r="C10" s="19"/>
      <c r="D10" s="19"/>
      <c r="E10" s="19"/>
      <c r="F10" s="19"/>
    </row>
  </sheetData>
  <mergeCells count="8">
    <mergeCell ref="A3:F3"/>
    <mergeCell ref="A4:C4"/>
    <mergeCell ref="D5:F5"/>
    <mergeCell ref="A9:C9"/>
    <mergeCell ref="A10:F10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customHeight="1" spans="1:17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21" t="s">
        <v>298</v>
      </c>
    </row>
    <row r="3" ht="45" customHeight="1" spans="1:17">
      <c r="A3" s="34" t="s">
        <v>299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43"/>
      <c r="O3" s="43"/>
      <c r="P3" s="43"/>
      <c r="Q3" s="43"/>
    </row>
    <row r="4" ht="20.25" customHeight="1" spans="1:17">
      <c r="A4" s="20" t="str">
        <f>"单位名称："&amp;"通海县东麓中学"</f>
        <v>单位名称：通海县东麓中学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 t="s">
        <v>26</v>
      </c>
    </row>
    <row r="5" ht="20.25" customHeight="1" spans="1:17">
      <c r="A5" s="23" t="s">
        <v>300</v>
      </c>
      <c r="B5" s="23" t="s">
        <v>301</v>
      </c>
      <c r="C5" s="23" t="s">
        <v>302</v>
      </c>
      <c r="D5" s="23" t="s">
        <v>303</v>
      </c>
      <c r="E5" s="23" t="s">
        <v>304</v>
      </c>
      <c r="F5" s="23" t="s">
        <v>305</v>
      </c>
      <c r="G5" s="23" t="s">
        <v>141</v>
      </c>
      <c r="H5" s="23"/>
      <c r="I5" s="23"/>
      <c r="J5" s="23"/>
      <c r="K5" s="23"/>
      <c r="L5" s="23"/>
      <c r="M5" s="23"/>
      <c r="N5" s="23"/>
      <c r="O5" s="23"/>
      <c r="P5" s="23"/>
      <c r="Q5" s="23"/>
    </row>
    <row r="6" ht="20.25" customHeight="1" spans="1:17">
      <c r="A6" s="23" t="s">
        <v>306</v>
      </c>
      <c r="B6" s="23" t="s">
        <v>301</v>
      </c>
      <c r="C6" s="23" t="s">
        <v>302</v>
      </c>
      <c r="D6" s="23" t="s">
        <v>303</v>
      </c>
      <c r="E6" s="23" t="s">
        <v>304</v>
      </c>
      <c r="F6" s="23" t="s">
        <v>305</v>
      </c>
      <c r="G6" s="23" t="s">
        <v>29</v>
      </c>
      <c r="H6" s="23" t="s">
        <v>32</v>
      </c>
      <c r="I6" s="23" t="s">
        <v>307</v>
      </c>
      <c r="J6" s="23" t="s">
        <v>308</v>
      </c>
      <c r="K6" s="23" t="s">
        <v>35</v>
      </c>
      <c r="L6" s="23" t="s">
        <v>36</v>
      </c>
      <c r="M6" s="23" t="s">
        <v>36</v>
      </c>
      <c r="N6" s="23"/>
      <c r="O6" s="23"/>
      <c r="P6" s="23"/>
      <c r="Q6" s="23"/>
    </row>
    <row r="7" ht="32.4" customHeight="1" spans="1:17">
      <c r="A7" s="23"/>
      <c r="B7" s="23"/>
      <c r="C7" s="23"/>
      <c r="D7" s="23"/>
      <c r="E7" s="23"/>
      <c r="F7" s="23"/>
      <c r="G7" s="23"/>
      <c r="H7" s="23" t="s">
        <v>31</v>
      </c>
      <c r="I7" s="23"/>
      <c r="J7" s="23"/>
      <c r="K7" s="23"/>
      <c r="L7" s="23" t="s">
        <v>31</v>
      </c>
      <c r="M7" s="23" t="s">
        <v>37</v>
      </c>
      <c r="N7" s="23" t="s">
        <v>38</v>
      </c>
      <c r="O7" s="44" t="s">
        <v>39</v>
      </c>
      <c r="P7" s="44" t="s">
        <v>40</v>
      </c>
      <c r="Q7" s="44" t="s">
        <v>41</v>
      </c>
    </row>
    <row r="8" ht="20.25" customHeight="1" spans="1:17">
      <c r="A8" s="36">
        <v>1</v>
      </c>
      <c r="B8" s="36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6">
        <v>12</v>
      </c>
      <c r="M8" s="36">
        <v>13</v>
      </c>
      <c r="N8" s="36">
        <v>14</v>
      </c>
      <c r="O8" s="36">
        <v>15</v>
      </c>
      <c r="P8" s="36">
        <v>16</v>
      </c>
      <c r="Q8" s="36">
        <v>17</v>
      </c>
    </row>
    <row r="9" ht="20.25" customHeight="1" spans="1:17">
      <c r="A9" s="41"/>
      <c r="B9" s="24"/>
      <c r="C9" s="24"/>
      <c r="D9" s="37"/>
      <c r="E9" s="37"/>
      <c r="F9" s="37"/>
      <c r="G9" s="37"/>
      <c r="H9" s="37"/>
      <c r="I9" s="37"/>
      <c r="J9" s="38"/>
      <c r="K9" s="38"/>
      <c r="L9" s="37"/>
      <c r="M9" s="37"/>
      <c r="N9" s="37"/>
      <c r="O9" s="37"/>
      <c r="P9" s="37"/>
      <c r="Q9" s="37"/>
    </row>
    <row r="10" ht="20.25" customHeight="1" spans="1:17">
      <c r="A10" s="24"/>
      <c r="B10" s="24"/>
      <c r="C10" s="24"/>
      <c r="D10" s="42"/>
      <c r="E10" s="25"/>
      <c r="F10" s="37"/>
      <c r="G10" s="37"/>
      <c r="H10" s="38"/>
      <c r="I10" s="38"/>
      <c r="J10" s="38"/>
      <c r="K10" s="38"/>
      <c r="L10" s="37"/>
      <c r="M10" s="37"/>
      <c r="N10" s="37"/>
      <c r="O10" s="37"/>
      <c r="P10" s="37"/>
      <c r="Q10" s="37"/>
    </row>
    <row r="11" ht="20.25" customHeight="1" spans="1:17">
      <c r="A11" s="25" t="s">
        <v>29</v>
      </c>
      <c r="B11" s="25"/>
      <c r="C11" s="25"/>
      <c r="D11" s="42"/>
      <c r="E11" s="42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</row>
    <row r="12" ht="20" customHeight="1" spans="1:14">
      <c r="A12" s="19" t="s">
        <v>309</v>
      </c>
      <c r="B12" s="19"/>
      <c r="C12" s="19"/>
      <c r="D12" s="19"/>
      <c r="E12" s="19"/>
      <c r="F12" s="19"/>
      <c r="I12" s="19" t="s">
        <v>309</v>
      </c>
      <c r="J12" s="19"/>
      <c r="K12" s="19"/>
      <c r="L12" s="19"/>
      <c r="M12" s="19"/>
      <c r="N12" s="19"/>
    </row>
  </sheetData>
  <mergeCells count="19">
    <mergeCell ref="A2:M2"/>
    <mergeCell ref="A3:Q3"/>
    <mergeCell ref="A4:M4"/>
    <mergeCell ref="G5:Q5"/>
    <mergeCell ref="L6:Q6"/>
    <mergeCell ref="A11:E11"/>
    <mergeCell ref="A12:F12"/>
    <mergeCell ref="I12:N12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customHeight="1" spans="1:17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 t="s">
        <v>310</v>
      </c>
    </row>
    <row r="3" ht="45" customHeight="1" spans="1:17">
      <c r="A3" s="34" t="s">
        <v>311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ht="20.25" customHeight="1" spans="1:17">
      <c r="A4" s="20" t="str">
        <f>"单位名称："&amp;"通海县东麓中学"</f>
        <v>单位名称：通海县东麓中学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1"/>
      <c r="M4" s="21"/>
      <c r="N4" s="21"/>
      <c r="O4" s="21"/>
      <c r="P4" s="21"/>
      <c r="Q4" s="21" t="s">
        <v>26</v>
      </c>
    </row>
    <row r="5" ht="27.15" customHeight="1" spans="1:17">
      <c r="A5" s="35" t="s">
        <v>300</v>
      </c>
      <c r="B5" s="35" t="s">
        <v>312</v>
      </c>
      <c r="C5" s="35" t="s">
        <v>313</v>
      </c>
      <c r="D5" s="35" t="s">
        <v>314</v>
      </c>
      <c r="E5" s="35" t="s">
        <v>315</v>
      </c>
      <c r="F5" s="35" t="s">
        <v>316</v>
      </c>
      <c r="G5" s="35" t="s">
        <v>141</v>
      </c>
      <c r="H5" s="35"/>
      <c r="I5" s="35"/>
      <c r="J5" s="35"/>
      <c r="K5" s="35"/>
      <c r="L5" s="35"/>
      <c r="M5" s="35"/>
      <c r="N5" s="35"/>
      <c r="O5" s="35"/>
      <c r="P5" s="35"/>
      <c r="Q5" s="35"/>
    </row>
    <row r="6" ht="23.4" customHeight="1" spans="1:17">
      <c r="A6" s="35" t="s">
        <v>306</v>
      </c>
      <c r="B6" s="35"/>
      <c r="C6" s="35" t="s">
        <v>313</v>
      </c>
      <c r="D6" s="35" t="s">
        <v>314</v>
      </c>
      <c r="E6" s="35" t="s">
        <v>315</v>
      </c>
      <c r="F6" s="35" t="s">
        <v>317</v>
      </c>
      <c r="G6" s="35" t="s">
        <v>29</v>
      </c>
      <c r="H6" s="35" t="s">
        <v>32</v>
      </c>
      <c r="I6" s="35" t="s">
        <v>307</v>
      </c>
      <c r="J6" s="35" t="s">
        <v>308</v>
      </c>
      <c r="K6" s="35" t="s">
        <v>35</v>
      </c>
      <c r="L6" s="35" t="s">
        <v>36</v>
      </c>
      <c r="M6" s="35"/>
      <c r="N6" s="35"/>
      <c r="O6" s="35"/>
      <c r="P6" s="35"/>
      <c r="Q6" s="35"/>
    </row>
    <row r="7" ht="28.65" customHeight="1" spans="1:17">
      <c r="A7" s="35"/>
      <c r="B7" s="35"/>
      <c r="C7" s="35"/>
      <c r="D7" s="35"/>
      <c r="E7" s="35"/>
      <c r="F7" s="35"/>
      <c r="G7" s="35"/>
      <c r="H7" s="35" t="s">
        <v>31</v>
      </c>
      <c r="I7" s="35"/>
      <c r="J7" s="35"/>
      <c r="K7" s="35"/>
      <c r="L7" s="35" t="s">
        <v>31</v>
      </c>
      <c r="M7" s="35" t="s">
        <v>37</v>
      </c>
      <c r="N7" s="35" t="s">
        <v>38</v>
      </c>
      <c r="O7" s="39" t="s">
        <v>39</v>
      </c>
      <c r="P7" s="39" t="s">
        <v>40</v>
      </c>
      <c r="Q7" s="39" t="s">
        <v>41</v>
      </c>
    </row>
    <row r="8" ht="20.25" customHeight="1" spans="1:17">
      <c r="A8" s="36">
        <v>1</v>
      </c>
      <c r="B8" s="36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6">
        <v>12</v>
      </c>
      <c r="M8" s="36">
        <v>13</v>
      </c>
      <c r="N8" s="36">
        <v>14</v>
      </c>
      <c r="O8" s="36">
        <v>15</v>
      </c>
      <c r="P8" s="36">
        <v>16</v>
      </c>
      <c r="Q8" s="36">
        <v>17</v>
      </c>
    </row>
    <row r="9" ht="20.25" customHeight="1" spans="1:17">
      <c r="A9" s="24"/>
      <c r="B9" s="24"/>
      <c r="C9" s="24"/>
      <c r="D9" s="25"/>
      <c r="E9" s="25"/>
      <c r="F9" s="37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ht="20.25" customHeight="1" spans="1:17">
      <c r="A10" s="24"/>
      <c r="B10" s="24"/>
      <c r="C10" s="24"/>
      <c r="D10" s="24"/>
      <c r="E10" s="24"/>
      <c r="F10" s="24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ht="20.25" customHeight="1" spans="1:17">
      <c r="A11" s="25" t="s">
        <v>29</v>
      </c>
      <c r="B11" s="25"/>
      <c r="C11" s="25"/>
      <c r="D11" s="25"/>
      <c r="E11" s="25"/>
      <c r="F11" s="25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ht="20" customHeight="1" spans="1:6">
      <c r="A12" s="19" t="s">
        <v>318</v>
      </c>
      <c r="B12" s="19"/>
      <c r="C12" s="19"/>
      <c r="D12" s="19"/>
      <c r="E12" s="19"/>
      <c r="F12" s="19"/>
    </row>
  </sheetData>
  <mergeCells count="18">
    <mergeCell ref="A2:L2"/>
    <mergeCell ref="A3:Q3"/>
    <mergeCell ref="A4:K4"/>
    <mergeCell ref="G5:Q5"/>
    <mergeCell ref="L6:Q6"/>
    <mergeCell ref="A11:F11"/>
    <mergeCell ref="A12:F12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0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8.85" defaultRowHeight="15" customHeight="1"/>
  <cols>
    <col min="1" max="1" width="37.1416666666667" customWidth="1"/>
    <col min="2" max="11" width="17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4.15" customHeight="1" spans="1:11">
      <c r="A2" s="20"/>
      <c r="B2" s="20"/>
      <c r="C2" s="20"/>
      <c r="D2" s="20"/>
      <c r="E2" s="20"/>
      <c r="F2" s="20"/>
      <c r="G2" s="20"/>
      <c r="H2" s="20"/>
      <c r="I2" s="20"/>
      <c r="J2" s="20"/>
      <c r="K2" s="21" t="s">
        <v>319</v>
      </c>
    </row>
    <row r="3" ht="45.15" customHeight="1" spans="1:11">
      <c r="A3" s="26" t="s">
        <v>320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ht="18.75" customHeight="1" spans="1:11">
      <c r="A4" s="20" t="str">
        <f>"单位名称："&amp;"通海县东麓中学"</f>
        <v>单位名称：通海县东麓中学</v>
      </c>
      <c r="B4" s="20"/>
      <c r="C4" s="20"/>
      <c r="D4" s="20"/>
      <c r="E4" s="20"/>
      <c r="F4" s="20"/>
      <c r="G4" s="20"/>
      <c r="H4" s="20"/>
      <c r="I4" s="20"/>
      <c r="J4" s="20"/>
      <c r="K4" s="21" t="s">
        <v>26</v>
      </c>
    </row>
    <row r="5" ht="22.5" customHeight="1" spans="1:11">
      <c r="A5" s="30" t="s">
        <v>321</v>
      </c>
      <c r="B5" s="30" t="s">
        <v>141</v>
      </c>
      <c r="C5" s="30"/>
      <c r="D5" s="30"/>
      <c r="E5" s="30" t="s">
        <v>322</v>
      </c>
      <c r="F5" s="30"/>
      <c r="G5" s="30"/>
      <c r="H5" s="30"/>
      <c r="I5" s="30"/>
      <c r="J5" s="30"/>
      <c r="K5" s="30"/>
    </row>
    <row r="6" ht="22.5" customHeight="1" spans="1:11">
      <c r="A6" s="30"/>
      <c r="B6" s="30" t="s">
        <v>29</v>
      </c>
      <c r="C6" s="30" t="s">
        <v>32</v>
      </c>
      <c r="D6" s="30" t="s">
        <v>307</v>
      </c>
      <c r="E6" s="30" t="s">
        <v>323</v>
      </c>
      <c r="F6" s="30" t="s">
        <v>324</v>
      </c>
      <c r="G6" s="30" t="s">
        <v>325</v>
      </c>
      <c r="H6" s="30" t="s">
        <v>326</v>
      </c>
      <c r="I6" s="30" t="s">
        <v>327</v>
      </c>
      <c r="J6" s="30" t="s">
        <v>328</v>
      </c>
      <c r="K6" s="30"/>
    </row>
    <row r="7" s="29" customFormat="1" ht="19.5" customHeight="1" spans="1:11">
      <c r="A7" s="31">
        <v>1</v>
      </c>
      <c r="B7" s="31">
        <v>2</v>
      </c>
      <c r="C7" s="31">
        <v>3</v>
      </c>
      <c r="D7" s="32">
        <v>4</v>
      </c>
      <c r="E7" s="31">
        <v>5</v>
      </c>
      <c r="F7" s="31">
        <v>6</v>
      </c>
      <c r="G7" s="32">
        <v>7</v>
      </c>
      <c r="H7" s="31">
        <v>8</v>
      </c>
      <c r="I7" s="31">
        <v>9</v>
      </c>
      <c r="J7" s="32">
        <v>10</v>
      </c>
      <c r="K7" s="31"/>
    </row>
    <row r="8" ht="18.75" customHeight="1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ht="18.75" customHeight="1" spans="1:11">
      <c r="A9" s="25" t="s">
        <v>29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ht="20" customHeight="1" spans="1:3">
      <c r="A10" s="19" t="s">
        <v>329</v>
      </c>
      <c r="B10" s="19"/>
      <c r="C10" s="19"/>
    </row>
  </sheetData>
  <mergeCells count="6">
    <mergeCell ref="A3:K3"/>
    <mergeCell ref="A4:C4"/>
    <mergeCell ref="B5:D5"/>
    <mergeCell ref="E5:K5"/>
    <mergeCell ref="A10:C10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B13" sqref="B13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20"/>
      <c r="B2" s="20"/>
      <c r="C2" s="20"/>
      <c r="D2" s="20"/>
      <c r="E2" s="20"/>
      <c r="F2" s="20"/>
      <c r="G2" s="20"/>
      <c r="H2" s="20"/>
      <c r="I2" s="20"/>
      <c r="J2" s="21" t="s">
        <v>330</v>
      </c>
    </row>
    <row r="3" ht="52.05" customHeight="1" spans="1:10">
      <c r="A3" s="26" t="s">
        <v>331</v>
      </c>
      <c r="B3" s="27"/>
      <c r="C3" s="27"/>
      <c r="D3" s="27"/>
      <c r="E3" s="27"/>
      <c r="F3" s="27"/>
      <c r="G3" s="27"/>
      <c r="H3" s="27"/>
      <c r="I3" s="27"/>
      <c r="J3" s="27"/>
    </row>
    <row r="4" ht="21.3" customHeight="1" spans="1:10">
      <c r="A4" s="20" t="str">
        <f>"单位名称："&amp;"通海县东麓中学"</f>
        <v>单位名称：通海县东麓中学</v>
      </c>
      <c r="B4" s="20"/>
      <c r="C4" s="20"/>
      <c r="D4" s="28"/>
      <c r="E4" s="28"/>
      <c r="F4" s="28"/>
      <c r="G4" s="28"/>
      <c r="H4" s="28"/>
      <c r="I4" s="28"/>
      <c r="J4" s="28"/>
    </row>
    <row r="5" ht="27.15" customHeight="1" spans="1:10">
      <c r="A5" s="23" t="s">
        <v>210</v>
      </c>
      <c r="B5" s="23" t="s">
        <v>211</v>
      </c>
      <c r="C5" s="23" t="s">
        <v>212</v>
      </c>
      <c r="D5" s="23" t="s">
        <v>213</v>
      </c>
      <c r="E5" s="23" t="s">
        <v>214</v>
      </c>
      <c r="F5" s="23" t="s">
        <v>215</v>
      </c>
      <c r="G5" s="23" t="s">
        <v>216</v>
      </c>
      <c r="H5" s="23" t="s">
        <v>217</v>
      </c>
      <c r="I5" s="23" t="s">
        <v>218</v>
      </c>
      <c r="J5" s="23" t="s">
        <v>219</v>
      </c>
    </row>
    <row r="6" ht="18.75" customHeight="1" spans="1:10">
      <c r="A6" s="23" t="s">
        <v>42</v>
      </c>
      <c r="B6" s="23" t="s">
        <v>43</v>
      </c>
      <c r="C6" s="23" t="s">
        <v>44</v>
      </c>
      <c r="D6" s="23" t="s">
        <v>45</v>
      </c>
      <c r="E6" s="23" t="s">
        <v>46</v>
      </c>
      <c r="F6" s="23" t="s">
        <v>47</v>
      </c>
      <c r="G6" s="23" t="s">
        <v>48</v>
      </c>
      <c r="H6" s="23" t="s">
        <v>49</v>
      </c>
      <c r="I6" s="23" t="s">
        <v>50</v>
      </c>
      <c r="J6" s="23" t="s">
        <v>65</v>
      </c>
    </row>
    <row r="7" ht="18.75" customHeight="1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ht="18.75" customHeight="1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ht="20" customHeight="1" spans="1:6">
      <c r="A9" s="19" t="s">
        <v>329</v>
      </c>
      <c r="B9" s="19"/>
      <c r="C9" s="19"/>
      <c r="D9" s="19"/>
      <c r="E9" s="19"/>
      <c r="F9" s="19"/>
    </row>
  </sheetData>
  <mergeCells count="3">
    <mergeCell ref="A3:J3"/>
    <mergeCell ref="A4:C4"/>
    <mergeCell ref="A9:F9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2"/>
  <sheetViews>
    <sheetView showZeros="0" workbookViewId="0">
      <pane ySplit="1" topLeftCell="A2" activePane="bottomLeft" state="frozen"/>
      <selection/>
      <selection pane="bottomLeft" activeCell="A1" sqref="A1 A1 A1 A1 A1 A1 A1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20"/>
      <c r="B2" s="20"/>
      <c r="C2" s="20"/>
      <c r="D2" s="20"/>
      <c r="E2" s="20"/>
      <c r="F2" s="20"/>
      <c r="G2" s="20"/>
      <c r="H2" s="21" t="s">
        <v>332</v>
      </c>
    </row>
    <row r="3" ht="41.4" customHeight="1" spans="1:8">
      <c r="A3" s="22" t="s">
        <v>333</v>
      </c>
      <c r="B3" s="22"/>
      <c r="C3" s="22"/>
      <c r="D3" s="22"/>
      <c r="E3" s="22"/>
      <c r="F3" s="22"/>
      <c r="G3" s="22"/>
      <c r="H3" s="22"/>
    </row>
    <row r="4" ht="18.75" customHeight="1" spans="1:8">
      <c r="A4" s="20" t="str">
        <f>"单位名称："&amp;"通海县东麓中学"</f>
        <v>单位名称：通海县东麓中学</v>
      </c>
      <c r="B4" s="20"/>
      <c r="C4" s="20"/>
      <c r="D4" s="20"/>
      <c r="E4" s="20"/>
      <c r="F4" s="20"/>
      <c r="G4" s="20"/>
      <c r="H4" s="20"/>
    </row>
    <row r="5" ht="18.75" customHeight="1" spans="1:8">
      <c r="A5" s="23" t="s">
        <v>295</v>
      </c>
      <c r="B5" s="23" t="s">
        <v>334</v>
      </c>
      <c r="C5" s="23" t="s">
        <v>335</v>
      </c>
      <c r="D5" s="23" t="s">
        <v>336</v>
      </c>
      <c r="E5" s="23" t="s">
        <v>303</v>
      </c>
      <c r="F5" s="23" t="s">
        <v>337</v>
      </c>
      <c r="G5" s="23"/>
      <c r="H5" s="23"/>
    </row>
    <row r="6" ht="18.75" customHeight="1" spans="1:8">
      <c r="A6" s="23"/>
      <c r="B6" s="23"/>
      <c r="C6" s="23"/>
      <c r="D6" s="23"/>
      <c r="E6" s="23"/>
      <c r="F6" s="23" t="s">
        <v>304</v>
      </c>
      <c r="G6" s="23" t="s">
        <v>338</v>
      </c>
      <c r="H6" s="23" t="s">
        <v>339</v>
      </c>
    </row>
    <row r="7" ht="18.75" customHeight="1" spans="1:8">
      <c r="A7" s="23" t="s">
        <v>42</v>
      </c>
      <c r="B7" s="23" t="s">
        <v>43</v>
      </c>
      <c r="C7" s="23" t="s">
        <v>44</v>
      </c>
      <c r="D7" s="23" t="s">
        <v>45</v>
      </c>
      <c r="E7" s="23" t="s">
        <v>46</v>
      </c>
      <c r="F7" s="23" t="s">
        <v>47</v>
      </c>
      <c r="G7" s="23" t="s">
        <v>48</v>
      </c>
      <c r="H7" s="23" t="s">
        <v>49</v>
      </c>
    </row>
    <row r="8" ht="18.75" customHeight="1" spans="1:8">
      <c r="A8" s="24" t="s">
        <v>52</v>
      </c>
      <c r="B8" s="24" t="s">
        <v>340</v>
      </c>
      <c r="C8" s="24" t="s">
        <v>341</v>
      </c>
      <c r="D8" s="24" t="s">
        <v>342</v>
      </c>
      <c r="E8" s="25" t="s">
        <v>343</v>
      </c>
      <c r="F8" s="25">
        <v>2</v>
      </c>
      <c r="G8" s="17">
        <v>800</v>
      </c>
      <c r="H8" s="17">
        <v>1600</v>
      </c>
    </row>
    <row r="9" ht="18.75" customHeight="1" spans="1:8">
      <c r="A9" s="24" t="s">
        <v>52</v>
      </c>
      <c r="B9" s="24" t="s">
        <v>344</v>
      </c>
      <c r="C9" s="24" t="s">
        <v>345</v>
      </c>
      <c r="D9" s="24" t="s">
        <v>346</v>
      </c>
      <c r="E9" s="25" t="s">
        <v>347</v>
      </c>
      <c r="F9" s="25">
        <v>10</v>
      </c>
      <c r="G9" s="17">
        <v>4600</v>
      </c>
      <c r="H9" s="17">
        <v>46000</v>
      </c>
    </row>
    <row r="10" ht="18.75" customHeight="1" spans="1:8">
      <c r="A10" s="24" t="s">
        <v>52</v>
      </c>
      <c r="B10" s="24" t="s">
        <v>344</v>
      </c>
      <c r="C10" s="24" t="s">
        <v>345</v>
      </c>
      <c r="D10" s="24" t="s">
        <v>348</v>
      </c>
      <c r="E10" s="25" t="s">
        <v>347</v>
      </c>
      <c r="F10" s="25">
        <v>1</v>
      </c>
      <c r="G10" s="17">
        <v>4600</v>
      </c>
      <c r="H10" s="17">
        <v>4600</v>
      </c>
    </row>
    <row r="11" ht="18.75" customHeight="1" spans="1:8">
      <c r="A11" s="24" t="s">
        <v>52</v>
      </c>
      <c r="B11" s="24" t="s">
        <v>344</v>
      </c>
      <c r="C11" s="24" t="s">
        <v>349</v>
      </c>
      <c r="D11" s="24" t="s">
        <v>350</v>
      </c>
      <c r="E11" s="25" t="s">
        <v>347</v>
      </c>
      <c r="F11" s="25">
        <v>1</v>
      </c>
      <c r="G11" s="17">
        <v>4000</v>
      </c>
      <c r="H11" s="17">
        <v>4000</v>
      </c>
    </row>
    <row r="12" ht="18.75" customHeight="1" spans="1:8">
      <c r="A12" s="24" t="s">
        <v>52</v>
      </c>
      <c r="B12" s="24" t="s">
        <v>344</v>
      </c>
      <c r="C12" s="24" t="s">
        <v>351</v>
      </c>
      <c r="D12" s="24" t="s">
        <v>352</v>
      </c>
      <c r="E12" s="25" t="s">
        <v>347</v>
      </c>
      <c r="F12" s="25">
        <v>1</v>
      </c>
      <c r="G12" s="17">
        <v>20000</v>
      </c>
      <c r="H12" s="17">
        <v>20000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353</v>
      </c>
    </row>
    <row r="3" ht="45" customHeight="1" spans="1:11">
      <c r="A3" s="4" t="s">
        <v>354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"单位名称："&amp;"通海县东麓中学"</f>
        <v>单位名称：通海县东麓中学</v>
      </c>
      <c r="B4" s="5"/>
      <c r="C4" s="5"/>
      <c r="D4" s="5"/>
      <c r="E4" s="5"/>
      <c r="F4" s="5"/>
      <c r="G4" s="5"/>
      <c r="H4" s="6"/>
      <c r="I4" s="6"/>
      <c r="J4" s="6"/>
      <c r="K4" s="6" t="s">
        <v>26</v>
      </c>
    </row>
    <row r="5" ht="18.75" customHeight="1" spans="1:11">
      <c r="A5" s="13" t="s">
        <v>192</v>
      </c>
      <c r="B5" s="13" t="s">
        <v>136</v>
      </c>
      <c r="C5" s="13" t="s">
        <v>134</v>
      </c>
      <c r="D5" s="13" t="s">
        <v>137</v>
      </c>
      <c r="E5" s="13" t="s">
        <v>138</v>
      </c>
      <c r="F5" s="13" t="s">
        <v>355</v>
      </c>
      <c r="G5" s="13" t="s">
        <v>356</v>
      </c>
      <c r="H5" s="13" t="s">
        <v>29</v>
      </c>
      <c r="I5" s="13" t="s">
        <v>357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32</v>
      </c>
      <c r="J6" s="13" t="s">
        <v>33</v>
      </c>
      <c r="K6" s="13" t="s">
        <v>34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42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29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6">
      <c r="A12" s="19" t="s">
        <v>358</v>
      </c>
      <c r="B12" s="19"/>
      <c r="C12" s="19"/>
      <c r="D12" s="19"/>
      <c r="E12" s="19"/>
      <c r="F12" s="19"/>
    </row>
  </sheetData>
  <mergeCells count="16">
    <mergeCell ref="A3:K3"/>
    <mergeCell ref="A4:G4"/>
    <mergeCell ref="I5:K5"/>
    <mergeCell ref="A11:G11"/>
    <mergeCell ref="A12:F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359</v>
      </c>
    </row>
    <row r="3" ht="45" customHeight="1" spans="1:7">
      <c r="A3" s="4" t="s">
        <v>360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"单位名称："&amp;"通海县东麓中学"</f>
        <v>单位名称：通海县东麓中学</v>
      </c>
      <c r="B4" s="5"/>
      <c r="C4" s="5"/>
      <c r="D4" s="5"/>
      <c r="E4" s="6"/>
      <c r="F4" s="6"/>
      <c r="G4" s="6" t="s">
        <v>26</v>
      </c>
    </row>
    <row r="5" ht="18.75" customHeight="1" spans="1:7">
      <c r="A5" s="7" t="s">
        <v>134</v>
      </c>
      <c r="B5" s="7" t="s">
        <v>192</v>
      </c>
      <c r="C5" s="7" t="s">
        <v>136</v>
      </c>
      <c r="D5" s="7" t="s">
        <v>361</v>
      </c>
      <c r="E5" s="7" t="s">
        <v>32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42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52</v>
      </c>
      <c r="B9" s="9" t="s">
        <v>196</v>
      </c>
      <c r="C9" s="10" t="s">
        <v>195</v>
      </c>
      <c r="D9" s="9" t="s">
        <v>362</v>
      </c>
      <c r="E9" s="11"/>
      <c r="F9" s="11"/>
      <c r="G9" s="11"/>
    </row>
    <row r="10" ht="20.25" customHeight="1" spans="1:7">
      <c r="A10" s="9" t="s">
        <v>52</v>
      </c>
      <c r="B10" s="9" t="s">
        <v>196</v>
      </c>
      <c r="C10" s="10" t="s">
        <v>202</v>
      </c>
      <c r="D10" s="9" t="s">
        <v>362</v>
      </c>
      <c r="E10" s="11">
        <v>9.0384</v>
      </c>
      <c r="F10" s="11"/>
      <c r="G10" s="11"/>
    </row>
    <row r="11" ht="20.25" customHeight="1" spans="1:7">
      <c r="A11" s="9" t="s">
        <v>52</v>
      </c>
      <c r="B11" s="9" t="s">
        <v>196</v>
      </c>
      <c r="C11" s="10" t="s">
        <v>204</v>
      </c>
      <c r="D11" s="9" t="s">
        <v>362</v>
      </c>
      <c r="E11" s="11">
        <v>4.455</v>
      </c>
      <c r="F11" s="11"/>
      <c r="G11" s="11"/>
    </row>
    <row r="12" ht="20.25" customHeight="1" spans="1:7">
      <c r="A12" s="9" t="s">
        <v>52</v>
      </c>
      <c r="B12" s="9" t="s">
        <v>196</v>
      </c>
      <c r="C12" s="10" t="s">
        <v>206</v>
      </c>
      <c r="D12" s="9" t="s">
        <v>362</v>
      </c>
      <c r="E12" s="11">
        <v>3.634032</v>
      </c>
      <c r="F12" s="11"/>
      <c r="G12" s="11"/>
    </row>
    <row r="13" ht="20.25" customHeight="1" spans="1:7">
      <c r="A13" s="12" t="s">
        <v>29</v>
      </c>
      <c r="B13" s="12"/>
      <c r="C13" s="12"/>
      <c r="D13" s="12"/>
      <c r="E13" s="11">
        <v>17.127432</v>
      </c>
      <c r="F13" s="11"/>
      <c r="G13" s="11"/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24</v>
      </c>
    </row>
    <row r="3" ht="37.5" customHeight="1" spans="1:20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8.75" customHeight="1" spans="1:20">
      <c r="A4" s="5" t="str">
        <f>"单位名称："&amp;"通海县东麓中学"</f>
        <v>单位名称：通海县东麓中学</v>
      </c>
      <c r="B4" s="5"/>
      <c r="C4" s="5"/>
      <c r="D4" s="5"/>
      <c r="E4" s="57"/>
      <c r="F4" s="57"/>
      <c r="G4" s="57"/>
      <c r="H4" s="57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26</v>
      </c>
    </row>
    <row r="5" ht="18.75" customHeight="1" spans="1:20">
      <c r="A5" s="13" t="s">
        <v>27</v>
      </c>
      <c r="B5" s="74" t="s">
        <v>28</v>
      </c>
      <c r="C5" s="74" t="s">
        <v>29</v>
      </c>
      <c r="D5" s="74" t="s">
        <v>30</v>
      </c>
      <c r="E5" s="74"/>
      <c r="F5" s="74"/>
      <c r="G5" s="74"/>
      <c r="H5" s="74"/>
      <c r="I5" s="74"/>
      <c r="J5" s="77"/>
      <c r="K5" s="77"/>
      <c r="L5" s="77"/>
      <c r="M5" s="77"/>
      <c r="N5" s="77"/>
      <c r="O5" s="74" t="s">
        <v>20</v>
      </c>
      <c r="P5" s="74"/>
      <c r="Q5" s="74"/>
      <c r="R5" s="74"/>
      <c r="S5" s="74"/>
      <c r="T5" s="74"/>
    </row>
    <row r="6" ht="18.75" customHeight="1" spans="1:20">
      <c r="A6" s="13"/>
      <c r="B6" s="74"/>
      <c r="C6" s="74"/>
      <c r="D6" s="75" t="s">
        <v>31</v>
      </c>
      <c r="E6" s="75" t="s">
        <v>32</v>
      </c>
      <c r="F6" s="75" t="s">
        <v>33</v>
      </c>
      <c r="G6" s="75" t="s">
        <v>34</v>
      </c>
      <c r="H6" s="75" t="s">
        <v>35</v>
      </c>
      <c r="I6" s="78" t="s">
        <v>36</v>
      </c>
      <c r="J6" s="79"/>
      <c r="K6" s="79"/>
      <c r="L6" s="79"/>
      <c r="M6" s="79"/>
      <c r="N6" s="79"/>
      <c r="O6" s="78" t="s">
        <v>31</v>
      </c>
      <c r="P6" s="78" t="s">
        <v>32</v>
      </c>
      <c r="Q6" s="78" t="s">
        <v>33</v>
      </c>
      <c r="R6" s="78" t="s">
        <v>34</v>
      </c>
      <c r="S6" s="78" t="s">
        <v>35</v>
      </c>
      <c r="T6" s="78" t="s">
        <v>36</v>
      </c>
    </row>
    <row r="7" ht="18.75" customHeight="1" spans="1:20">
      <c r="A7" s="13"/>
      <c r="B7" s="74"/>
      <c r="C7" s="74"/>
      <c r="D7" s="75"/>
      <c r="E7" s="75"/>
      <c r="F7" s="75"/>
      <c r="G7" s="75"/>
      <c r="H7" s="75"/>
      <c r="I7" s="78" t="s">
        <v>31</v>
      </c>
      <c r="J7" s="78" t="s">
        <v>37</v>
      </c>
      <c r="K7" s="78" t="s">
        <v>38</v>
      </c>
      <c r="L7" s="78" t="s">
        <v>39</v>
      </c>
      <c r="M7" s="78" t="s">
        <v>40</v>
      </c>
      <c r="N7" s="78" t="s">
        <v>41</v>
      </c>
      <c r="O7" s="78"/>
      <c r="P7" s="78"/>
      <c r="Q7" s="78"/>
      <c r="R7" s="78"/>
      <c r="S7" s="78"/>
      <c r="T7" s="78"/>
    </row>
    <row r="8" ht="18.75" customHeight="1" spans="1:20">
      <c r="A8" s="76" t="s">
        <v>42</v>
      </c>
      <c r="B8" s="14" t="s">
        <v>43</v>
      </c>
      <c r="C8" s="14" t="s">
        <v>44</v>
      </c>
      <c r="D8" s="14" t="s">
        <v>45</v>
      </c>
      <c r="E8" s="76" t="s">
        <v>46</v>
      </c>
      <c r="F8" s="14" t="s">
        <v>47</v>
      </c>
      <c r="G8" s="14" t="s">
        <v>48</v>
      </c>
      <c r="H8" s="76" t="s">
        <v>49</v>
      </c>
      <c r="I8" s="14" t="s">
        <v>50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20.25" customHeight="1" spans="1:20">
      <c r="A9" s="16" t="s">
        <v>51</v>
      </c>
      <c r="B9" s="16" t="s">
        <v>52</v>
      </c>
      <c r="C9" s="17">
        <v>2193.797013</v>
      </c>
      <c r="D9" s="17">
        <v>2070.497013</v>
      </c>
      <c r="E9" s="17">
        <v>2070.497013</v>
      </c>
      <c r="F9" s="17"/>
      <c r="G9" s="17"/>
      <c r="H9" s="17"/>
      <c r="I9" s="17">
        <v>123.3</v>
      </c>
      <c r="J9" s="17"/>
      <c r="K9" s="17"/>
      <c r="L9" s="17"/>
      <c r="M9" s="17"/>
      <c r="N9" s="17">
        <v>123.3</v>
      </c>
      <c r="O9" s="17"/>
      <c r="P9" s="17"/>
      <c r="Q9" s="17"/>
      <c r="R9" s="17"/>
      <c r="S9" s="17"/>
      <c r="T9" s="17"/>
    </row>
    <row r="10" ht="20.25" customHeight="1" spans="1:20">
      <c r="A10" s="50" t="s">
        <v>29</v>
      </c>
      <c r="B10" s="50"/>
      <c r="C10" s="17">
        <v>2193.797013</v>
      </c>
      <c r="D10" s="17">
        <v>2070.497013</v>
      </c>
      <c r="E10" s="17">
        <v>2070.497013</v>
      </c>
      <c r="F10" s="17"/>
      <c r="G10" s="17"/>
      <c r="H10" s="17"/>
      <c r="I10" s="17">
        <v>123.3</v>
      </c>
      <c r="J10" s="17"/>
      <c r="K10" s="17"/>
      <c r="L10" s="17"/>
      <c r="M10" s="17"/>
      <c r="N10" s="17">
        <v>123.3</v>
      </c>
      <c r="O10" s="17"/>
      <c r="P10" s="17"/>
      <c r="Q10" s="17"/>
      <c r="R10" s="17"/>
      <c r="S10" s="17"/>
      <c r="T10" s="17"/>
    </row>
  </sheetData>
  <mergeCells count="20">
    <mergeCell ref="A3:T3"/>
    <mergeCell ref="A4:D4"/>
    <mergeCell ref="D5:N5"/>
    <mergeCell ref="O5:T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7"/>
  <sheetViews>
    <sheetView showZeros="0" workbookViewId="0">
      <pane ySplit="1" topLeftCell="A3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53</v>
      </c>
    </row>
    <row r="3" ht="37.5" customHeight="1" spans="1:15">
      <c r="A3" s="4" t="s">
        <v>54</v>
      </c>
      <c r="B3" s="4"/>
      <c r="C3" s="4"/>
      <c r="D3" s="4"/>
      <c r="E3" s="4"/>
      <c r="F3" s="4"/>
      <c r="G3" s="4"/>
      <c r="H3" s="4"/>
      <c r="I3" s="4"/>
      <c r="J3" s="4"/>
      <c r="K3" s="56"/>
      <c r="L3" s="56"/>
      <c r="M3" s="56"/>
      <c r="N3" s="56"/>
      <c r="O3" s="56"/>
    </row>
    <row r="4" ht="18.75" customHeight="1" spans="1:15">
      <c r="A4" s="46" t="str">
        <f>"单位名称："&amp;"通海县东麓中学"</f>
        <v>单位名称：通海县东麓中学</v>
      </c>
      <c r="B4" s="46"/>
      <c r="C4" s="46"/>
      <c r="D4" s="46"/>
      <c r="E4" s="46"/>
      <c r="F4" s="46"/>
      <c r="G4" s="46"/>
      <c r="H4" s="46"/>
      <c r="I4" s="46"/>
      <c r="J4" s="3"/>
      <c r="K4" s="3"/>
      <c r="L4" s="3"/>
      <c r="M4" s="3"/>
      <c r="N4" s="3"/>
      <c r="O4" s="3" t="s">
        <v>26</v>
      </c>
    </row>
    <row r="5" ht="18.75" customHeight="1" spans="1:15">
      <c r="A5" s="13" t="s">
        <v>55</v>
      </c>
      <c r="B5" s="13" t="s">
        <v>56</v>
      </c>
      <c r="C5" s="49" t="s">
        <v>29</v>
      </c>
      <c r="D5" s="49" t="s">
        <v>32</v>
      </c>
      <c r="E5" s="49"/>
      <c r="F5" s="49"/>
      <c r="G5" s="13" t="s">
        <v>33</v>
      </c>
      <c r="H5" s="49" t="s">
        <v>34</v>
      </c>
      <c r="I5" s="13" t="s">
        <v>57</v>
      </c>
      <c r="J5" s="49" t="s">
        <v>36</v>
      </c>
      <c r="K5" s="49"/>
      <c r="L5" s="49"/>
      <c r="M5" s="49"/>
      <c r="N5" s="49"/>
      <c r="O5" s="49"/>
    </row>
    <row r="6" ht="18.75" customHeight="1" spans="1:15">
      <c r="A6" s="13"/>
      <c r="B6" s="13"/>
      <c r="C6" s="49"/>
      <c r="D6" s="49" t="s">
        <v>31</v>
      </c>
      <c r="E6" s="49" t="s">
        <v>58</v>
      </c>
      <c r="F6" s="49" t="s">
        <v>59</v>
      </c>
      <c r="G6" s="13"/>
      <c r="H6" s="49"/>
      <c r="I6" s="13"/>
      <c r="J6" s="49" t="s">
        <v>31</v>
      </c>
      <c r="K6" s="49" t="s">
        <v>60</v>
      </c>
      <c r="L6" s="14" t="s">
        <v>61</v>
      </c>
      <c r="M6" s="14" t="s">
        <v>62</v>
      </c>
      <c r="N6" s="14" t="s">
        <v>63</v>
      </c>
      <c r="O6" s="14" t="s">
        <v>64</v>
      </c>
    </row>
    <row r="7" ht="18.75" customHeight="1" spans="1:15">
      <c r="A7" s="14" t="s">
        <v>42</v>
      </c>
      <c r="B7" s="14" t="s">
        <v>43</v>
      </c>
      <c r="C7" s="14" t="s">
        <v>44</v>
      </c>
      <c r="D7" s="14" t="s">
        <v>45</v>
      </c>
      <c r="E7" s="14" t="s">
        <v>46</v>
      </c>
      <c r="F7" s="14" t="s">
        <v>47</v>
      </c>
      <c r="G7" s="14" t="s">
        <v>48</v>
      </c>
      <c r="H7" s="14" t="s">
        <v>49</v>
      </c>
      <c r="I7" s="14" t="s">
        <v>50</v>
      </c>
      <c r="J7" s="14" t="s">
        <v>65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66</v>
      </c>
      <c r="B8" s="16" t="s">
        <v>67</v>
      </c>
      <c r="C8" s="17">
        <v>1614.549488</v>
      </c>
      <c r="D8" s="17">
        <v>1491.249488</v>
      </c>
      <c r="E8" s="17">
        <v>1483.160456</v>
      </c>
      <c r="F8" s="17">
        <v>8.089032</v>
      </c>
      <c r="G8" s="17"/>
      <c r="H8" s="17"/>
      <c r="I8" s="17"/>
      <c r="J8" s="17">
        <v>123.3</v>
      </c>
      <c r="K8" s="17"/>
      <c r="L8" s="17"/>
      <c r="M8" s="17"/>
      <c r="N8" s="17"/>
      <c r="O8" s="17">
        <v>123.3</v>
      </c>
    </row>
    <row r="9" ht="20.25" customHeight="1" spans="1:15">
      <c r="A9" s="67" t="s">
        <v>68</v>
      </c>
      <c r="B9" s="67" t="s">
        <v>69</v>
      </c>
      <c r="C9" s="17">
        <v>1614.419888</v>
      </c>
      <c r="D9" s="17">
        <v>1491.119888</v>
      </c>
      <c r="E9" s="17">
        <v>1483.160456</v>
      </c>
      <c r="F9" s="17">
        <v>7.959432</v>
      </c>
      <c r="G9" s="17"/>
      <c r="H9" s="17"/>
      <c r="I9" s="17"/>
      <c r="J9" s="17">
        <v>123.3</v>
      </c>
      <c r="K9" s="17"/>
      <c r="L9" s="17"/>
      <c r="M9" s="17"/>
      <c r="N9" s="17"/>
      <c r="O9" s="17">
        <v>123.3</v>
      </c>
    </row>
    <row r="10" ht="20.25" customHeight="1" spans="1:15">
      <c r="A10" s="68" t="s">
        <v>70</v>
      </c>
      <c r="B10" s="68" t="s">
        <v>71</v>
      </c>
      <c r="C10" s="17">
        <v>1614.419888</v>
      </c>
      <c r="D10" s="17">
        <v>1491.119888</v>
      </c>
      <c r="E10" s="17">
        <v>1483.160456</v>
      </c>
      <c r="F10" s="17">
        <v>7.959432</v>
      </c>
      <c r="G10" s="17"/>
      <c r="H10" s="17"/>
      <c r="I10" s="17"/>
      <c r="J10" s="17">
        <v>123.3</v>
      </c>
      <c r="K10" s="17"/>
      <c r="L10" s="17"/>
      <c r="M10" s="17"/>
      <c r="N10" s="17"/>
      <c r="O10" s="17">
        <v>123.3</v>
      </c>
    </row>
    <row r="11" ht="20.25" customHeight="1" spans="1:15">
      <c r="A11" s="67" t="s">
        <v>72</v>
      </c>
      <c r="B11" s="67" t="s">
        <v>73</v>
      </c>
      <c r="C11" s="17">
        <v>0.1296</v>
      </c>
      <c r="D11" s="17">
        <v>0.1296</v>
      </c>
      <c r="E11" s="17"/>
      <c r="F11" s="17">
        <v>0.1296</v>
      </c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8" t="s">
        <v>74</v>
      </c>
      <c r="B12" s="68" t="s">
        <v>75</v>
      </c>
      <c r="C12" s="17">
        <v>0.1296</v>
      </c>
      <c r="D12" s="17">
        <v>0.1296</v>
      </c>
      <c r="E12" s="17"/>
      <c r="F12" s="17">
        <v>0.1296</v>
      </c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16" t="s">
        <v>76</v>
      </c>
      <c r="B13" s="16" t="s">
        <v>77</v>
      </c>
      <c r="C13" s="17">
        <v>245.052096</v>
      </c>
      <c r="D13" s="17">
        <v>245.052096</v>
      </c>
      <c r="E13" s="17">
        <v>236.013696</v>
      </c>
      <c r="F13" s="17">
        <v>9.0384</v>
      </c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7" t="s">
        <v>78</v>
      </c>
      <c r="B14" s="67" t="s">
        <v>79</v>
      </c>
      <c r="C14" s="17">
        <v>236.013696</v>
      </c>
      <c r="D14" s="17">
        <v>236.013696</v>
      </c>
      <c r="E14" s="17">
        <v>236.013696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8" t="s">
        <v>80</v>
      </c>
      <c r="B15" s="68" t="s">
        <v>81</v>
      </c>
      <c r="C15" s="17">
        <v>24.48</v>
      </c>
      <c r="D15" s="17">
        <v>24.48</v>
      </c>
      <c r="E15" s="17">
        <v>24.48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8" t="s">
        <v>82</v>
      </c>
      <c r="B16" s="68" t="s">
        <v>83</v>
      </c>
      <c r="C16" s="17">
        <v>211.533696</v>
      </c>
      <c r="D16" s="17">
        <v>211.533696</v>
      </c>
      <c r="E16" s="17">
        <v>211.533696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7" t="s">
        <v>84</v>
      </c>
      <c r="B17" s="67" t="s">
        <v>85</v>
      </c>
      <c r="C17" s="17">
        <v>9.0384</v>
      </c>
      <c r="D17" s="17">
        <v>9.0384</v>
      </c>
      <c r="E17" s="17"/>
      <c r="F17" s="17">
        <v>9.0384</v>
      </c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8" t="s">
        <v>86</v>
      </c>
      <c r="B18" s="68" t="s">
        <v>87</v>
      </c>
      <c r="C18" s="17">
        <v>9.0384</v>
      </c>
      <c r="D18" s="17">
        <v>9.0384</v>
      </c>
      <c r="E18" s="17"/>
      <c r="F18" s="17">
        <v>9.0384</v>
      </c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16" t="s">
        <v>88</v>
      </c>
      <c r="B19" s="16" t="s">
        <v>89</v>
      </c>
      <c r="C19" s="17">
        <v>176.809429</v>
      </c>
      <c r="D19" s="17">
        <v>176.809429</v>
      </c>
      <c r="E19" s="17">
        <v>176.809429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7" t="s">
        <v>90</v>
      </c>
      <c r="B20" s="67" t="s">
        <v>91</v>
      </c>
      <c r="C20" s="17">
        <v>176.809429</v>
      </c>
      <c r="D20" s="17">
        <v>176.809429</v>
      </c>
      <c r="E20" s="17">
        <v>176.809429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8" t="s">
        <v>92</v>
      </c>
      <c r="B21" s="68" t="s">
        <v>93</v>
      </c>
      <c r="C21" s="17">
        <v>109.733105</v>
      </c>
      <c r="D21" s="17">
        <v>109.733105</v>
      </c>
      <c r="E21" s="17">
        <v>109.733105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8" t="s">
        <v>94</v>
      </c>
      <c r="B22" s="68" t="s">
        <v>95</v>
      </c>
      <c r="C22" s="17">
        <v>58.68025</v>
      </c>
      <c r="D22" s="17">
        <v>58.68025</v>
      </c>
      <c r="E22" s="17">
        <v>58.68025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68" t="s">
        <v>96</v>
      </c>
      <c r="B23" s="68" t="s">
        <v>97</v>
      </c>
      <c r="C23" s="17">
        <v>8.396074</v>
      </c>
      <c r="D23" s="17">
        <v>8.396074</v>
      </c>
      <c r="E23" s="17">
        <v>8.396074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16" t="s">
        <v>98</v>
      </c>
      <c r="B24" s="16" t="s">
        <v>99</v>
      </c>
      <c r="C24" s="17">
        <v>157.386</v>
      </c>
      <c r="D24" s="17">
        <v>157.386</v>
      </c>
      <c r="E24" s="17">
        <v>157.386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67" t="s">
        <v>100</v>
      </c>
      <c r="B25" s="67" t="s">
        <v>101</v>
      </c>
      <c r="C25" s="17">
        <v>157.386</v>
      </c>
      <c r="D25" s="17">
        <v>157.386</v>
      </c>
      <c r="E25" s="17">
        <v>157.386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68" t="s">
        <v>102</v>
      </c>
      <c r="B26" s="68" t="s">
        <v>103</v>
      </c>
      <c r="C26" s="17">
        <v>157.386</v>
      </c>
      <c r="D26" s="17">
        <v>157.386</v>
      </c>
      <c r="E26" s="17">
        <v>157.386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ht="20.25" customHeight="1" spans="1:15">
      <c r="A27" s="50" t="s">
        <v>104</v>
      </c>
      <c r="B27" s="50"/>
      <c r="C27" s="17">
        <v>2193.797013</v>
      </c>
      <c r="D27" s="17">
        <v>2070.497013</v>
      </c>
      <c r="E27" s="17">
        <v>2053.369581</v>
      </c>
      <c r="F27" s="17">
        <v>17.127432</v>
      </c>
      <c r="G27" s="17"/>
      <c r="H27" s="17"/>
      <c r="I27" s="17"/>
      <c r="J27" s="17">
        <v>123.3</v>
      </c>
      <c r="K27" s="17"/>
      <c r="L27" s="17"/>
      <c r="M27" s="17"/>
      <c r="N27" s="17"/>
      <c r="O27" s="17">
        <v>123.3</v>
      </c>
    </row>
  </sheetData>
  <mergeCells count="11">
    <mergeCell ref="A3:O3"/>
    <mergeCell ref="A4:I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F14" sqref="F14"/>
    </sheetView>
  </sheetViews>
  <sheetFormatPr defaultColWidth="8.85" defaultRowHeight="15" customHeight="1" outlineLevelCol="3"/>
  <cols>
    <col min="1" max="4" width="35.7083333333333" customWidth="1"/>
    <col min="5" max="5" width="13.75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105</v>
      </c>
    </row>
    <row r="3" ht="45" customHeight="1" spans="1:4">
      <c r="A3" s="4" t="s">
        <v>106</v>
      </c>
      <c r="B3" s="4"/>
      <c r="C3" s="4"/>
      <c r="D3" s="4"/>
    </row>
    <row r="4" ht="18.75" customHeight="1" spans="1:4">
      <c r="A4" s="5" t="str">
        <f>"单位名称："&amp;"通海县东麓中学"</f>
        <v>单位名称：通海县东麓中学</v>
      </c>
      <c r="B4" s="5"/>
      <c r="C4" s="69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107</v>
      </c>
      <c r="C6" s="8" t="s">
        <v>108</v>
      </c>
      <c r="D6" s="8" t="s">
        <v>107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109</v>
      </c>
      <c r="B8" s="17">
        <v>2070.497013</v>
      </c>
      <c r="C8" s="15" t="s">
        <v>110</v>
      </c>
      <c r="D8" s="17">
        <v>2070.497013</v>
      </c>
    </row>
    <row r="9" ht="22.5" customHeight="1" spans="1:4">
      <c r="A9" s="15" t="s">
        <v>111</v>
      </c>
      <c r="B9" s="17">
        <v>2070.497013</v>
      </c>
      <c r="C9" s="15" t="str">
        <f>"（"&amp;"一"&amp;"）"&amp;"教育支出"</f>
        <v>（一）教育支出</v>
      </c>
      <c r="D9" s="17">
        <v>1491.249488</v>
      </c>
    </row>
    <row r="10" ht="22.5" customHeight="1" spans="1:4">
      <c r="A10" s="15" t="s">
        <v>112</v>
      </c>
      <c r="B10" s="17"/>
      <c r="C10" s="15" t="str">
        <f>"（"&amp;"二"&amp;"）"&amp;"社会保障和就业支出"</f>
        <v>（二）社会保障和就业支出</v>
      </c>
      <c r="D10" s="17">
        <v>245.052096</v>
      </c>
    </row>
    <row r="11" ht="22.5" customHeight="1" spans="1:4">
      <c r="A11" s="15" t="s">
        <v>113</v>
      </c>
      <c r="B11" s="17"/>
      <c r="C11" s="15" t="str">
        <f>"（"&amp;"三"&amp;"）"&amp;"卫生健康支出"</f>
        <v>（三）卫生健康支出</v>
      </c>
      <c r="D11" s="17">
        <v>176.809429</v>
      </c>
    </row>
    <row r="12" ht="22.5" customHeight="1" spans="1:4">
      <c r="A12" s="15" t="s">
        <v>114</v>
      </c>
      <c r="B12" s="17"/>
      <c r="C12" s="15" t="str">
        <f>"（"&amp;"四"&amp;"）"&amp;"住房保障支出"</f>
        <v>（四）住房保障支出</v>
      </c>
      <c r="D12" s="17">
        <v>157.386</v>
      </c>
    </row>
    <row r="13" ht="22.5" customHeight="1" spans="1:4">
      <c r="A13" s="15" t="s">
        <v>111</v>
      </c>
      <c r="B13" s="17"/>
      <c r="C13" s="15"/>
      <c r="D13" s="17"/>
    </row>
    <row r="14" ht="22.5" customHeight="1" spans="1:4">
      <c r="A14" s="15" t="s">
        <v>112</v>
      </c>
      <c r="B14" s="17"/>
      <c r="C14" s="15"/>
      <c r="D14" s="17"/>
    </row>
    <row r="15" ht="22.5" customHeight="1" spans="1:4">
      <c r="A15" s="15" t="s">
        <v>113</v>
      </c>
      <c r="B15" s="17"/>
      <c r="C15" s="15"/>
      <c r="D15" s="17"/>
    </row>
    <row r="16" ht="22.5" customHeight="1" spans="1:4">
      <c r="A16" s="70"/>
      <c r="B16" s="17"/>
      <c r="C16" s="15" t="s">
        <v>115</v>
      </c>
      <c r="D16" s="17"/>
    </row>
    <row r="17" ht="22.5" customHeight="1" spans="1:4">
      <c r="A17" s="71" t="s">
        <v>116</v>
      </c>
      <c r="B17" s="72">
        <v>2070.497013</v>
      </c>
      <c r="C17" s="73" t="s">
        <v>117</v>
      </c>
      <c r="D17" s="72">
        <v>2070.497013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7"/>
  <sheetViews>
    <sheetView showZeros="0" workbookViewId="0">
      <pane ySplit="1" topLeftCell="A5" activePane="bottomLeft" state="frozen"/>
      <selection/>
      <selection pane="bottomLeft" activeCell="C24" sqref="C24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5" t="s">
        <v>118</v>
      </c>
    </row>
    <row r="3" ht="37.5" customHeight="1" spans="1:7">
      <c r="A3" s="4" t="s">
        <v>119</v>
      </c>
      <c r="B3" s="4"/>
      <c r="C3" s="4"/>
      <c r="D3" s="4"/>
      <c r="E3" s="4"/>
      <c r="F3" s="4"/>
      <c r="G3" s="4"/>
    </row>
    <row r="4" ht="18.75" customHeight="1" spans="1:7">
      <c r="A4" s="46" t="str">
        <f>"单位名称："&amp;"通海县东麓中学"</f>
        <v>单位名称：通海县东麓中学</v>
      </c>
      <c r="B4" s="46"/>
      <c r="C4" s="46"/>
      <c r="D4" s="47"/>
      <c r="E4" s="47"/>
      <c r="F4" s="47"/>
      <c r="G4" s="48" t="s">
        <v>26</v>
      </c>
    </row>
    <row r="5" ht="18.75" customHeight="1" spans="1:7">
      <c r="A5" s="13" t="s">
        <v>120</v>
      </c>
      <c r="B5" s="13" t="s">
        <v>56</v>
      </c>
      <c r="C5" s="49" t="s">
        <v>29</v>
      </c>
      <c r="D5" s="49" t="s">
        <v>58</v>
      </c>
      <c r="E5" s="49"/>
      <c r="F5" s="49"/>
      <c r="G5" s="13" t="s">
        <v>59</v>
      </c>
    </row>
    <row r="6" ht="18.75" customHeight="1" spans="1:7">
      <c r="A6" s="13" t="s">
        <v>55</v>
      </c>
      <c r="B6" s="13" t="s">
        <v>56</v>
      </c>
      <c r="C6" s="49"/>
      <c r="D6" s="49" t="s">
        <v>31</v>
      </c>
      <c r="E6" s="49" t="s">
        <v>121</v>
      </c>
      <c r="F6" s="49" t="s">
        <v>122</v>
      </c>
      <c r="G6" s="13"/>
    </row>
    <row r="7" ht="18.75" customHeight="1" spans="1:7">
      <c r="A7" s="14" t="s">
        <v>42</v>
      </c>
      <c r="B7" s="14" t="s">
        <v>43</v>
      </c>
      <c r="C7" s="14" t="s">
        <v>44</v>
      </c>
      <c r="D7" s="14" t="s">
        <v>45</v>
      </c>
      <c r="E7" s="14" t="s">
        <v>46</v>
      </c>
      <c r="F7" s="14" t="s">
        <v>47</v>
      </c>
      <c r="G7" s="14" t="s">
        <v>48</v>
      </c>
    </row>
    <row r="8" ht="20.25" customHeight="1" spans="1:7">
      <c r="A8" s="16" t="s">
        <v>66</v>
      </c>
      <c r="B8" s="16" t="s">
        <v>67</v>
      </c>
      <c r="C8" s="17">
        <v>1491.249488</v>
      </c>
      <c r="D8" s="17">
        <v>1483.160456</v>
      </c>
      <c r="E8" s="17">
        <v>1463.970456</v>
      </c>
      <c r="F8" s="17">
        <v>19.19</v>
      </c>
      <c r="G8" s="17">
        <v>8.089032</v>
      </c>
    </row>
    <row r="9" ht="20.25" customHeight="1" spans="1:7">
      <c r="A9" s="67" t="s">
        <v>68</v>
      </c>
      <c r="B9" s="67" t="s">
        <v>69</v>
      </c>
      <c r="C9" s="17">
        <v>1491.119888</v>
      </c>
      <c r="D9" s="17">
        <v>1483.160456</v>
      </c>
      <c r="E9" s="17">
        <v>1463.970456</v>
      </c>
      <c r="F9" s="17">
        <v>19.19</v>
      </c>
      <c r="G9" s="17">
        <v>7.959432</v>
      </c>
    </row>
    <row r="10" ht="20.25" customHeight="1" spans="1:7">
      <c r="A10" s="68" t="s">
        <v>70</v>
      </c>
      <c r="B10" s="68" t="s">
        <v>71</v>
      </c>
      <c r="C10" s="17">
        <v>1491.119888</v>
      </c>
      <c r="D10" s="17">
        <v>1483.160456</v>
      </c>
      <c r="E10" s="17">
        <v>1463.970456</v>
      </c>
      <c r="F10" s="17">
        <v>19.19</v>
      </c>
      <c r="G10" s="17">
        <v>7.959432</v>
      </c>
    </row>
    <row r="11" ht="20.25" customHeight="1" spans="1:7">
      <c r="A11" s="67" t="s">
        <v>72</v>
      </c>
      <c r="B11" s="67" t="s">
        <v>73</v>
      </c>
      <c r="C11" s="17">
        <v>0.1296</v>
      </c>
      <c r="D11" s="17"/>
      <c r="E11" s="17"/>
      <c r="F11" s="17"/>
      <c r="G11" s="17">
        <v>0.1296</v>
      </c>
    </row>
    <row r="12" ht="20.25" customHeight="1" spans="1:7">
      <c r="A12" s="68" t="s">
        <v>74</v>
      </c>
      <c r="B12" s="68" t="s">
        <v>75</v>
      </c>
      <c r="C12" s="17">
        <v>0.1296</v>
      </c>
      <c r="D12" s="17"/>
      <c r="E12" s="17"/>
      <c r="F12" s="17"/>
      <c r="G12" s="17">
        <v>0.1296</v>
      </c>
    </row>
    <row r="13" ht="20.25" customHeight="1" spans="1:7">
      <c r="A13" s="16" t="s">
        <v>76</v>
      </c>
      <c r="B13" s="16" t="s">
        <v>77</v>
      </c>
      <c r="C13" s="17">
        <v>245.052096</v>
      </c>
      <c r="D13" s="17">
        <v>236.013696</v>
      </c>
      <c r="E13" s="17">
        <v>236.013696</v>
      </c>
      <c r="F13" s="17"/>
      <c r="G13" s="17">
        <v>9.0384</v>
      </c>
    </row>
    <row r="14" ht="20.25" customHeight="1" spans="1:7">
      <c r="A14" s="67" t="s">
        <v>78</v>
      </c>
      <c r="B14" s="67" t="s">
        <v>79</v>
      </c>
      <c r="C14" s="17">
        <v>236.013696</v>
      </c>
      <c r="D14" s="17">
        <v>236.013696</v>
      </c>
      <c r="E14" s="17">
        <v>236.013696</v>
      </c>
      <c r="F14" s="17"/>
      <c r="G14" s="17"/>
    </row>
    <row r="15" ht="20.25" customHeight="1" spans="1:7">
      <c r="A15" s="68" t="s">
        <v>80</v>
      </c>
      <c r="B15" s="68" t="s">
        <v>81</v>
      </c>
      <c r="C15" s="17">
        <v>24.48</v>
      </c>
      <c r="D15" s="17">
        <v>24.48</v>
      </c>
      <c r="E15" s="17">
        <v>24.48</v>
      </c>
      <c r="F15" s="17"/>
      <c r="G15" s="17"/>
    </row>
    <row r="16" ht="20.25" customHeight="1" spans="1:7">
      <c r="A16" s="68" t="s">
        <v>82</v>
      </c>
      <c r="B16" s="68" t="s">
        <v>83</v>
      </c>
      <c r="C16" s="17">
        <v>211.533696</v>
      </c>
      <c r="D16" s="17">
        <v>211.533696</v>
      </c>
      <c r="E16" s="17">
        <v>211.533696</v>
      </c>
      <c r="F16" s="17"/>
      <c r="G16" s="17"/>
    </row>
    <row r="17" ht="20.25" customHeight="1" spans="1:7">
      <c r="A17" s="67" t="s">
        <v>84</v>
      </c>
      <c r="B17" s="67" t="s">
        <v>85</v>
      </c>
      <c r="C17" s="17">
        <v>9.0384</v>
      </c>
      <c r="D17" s="17"/>
      <c r="E17" s="17"/>
      <c r="F17" s="17"/>
      <c r="G17" s="17">
        <v>9.0384</v>
      </c>
    </row>
    <row r="18" ht="20.25" customHeight="1" spans="1:7">
      <c r="A18" s="68" t="s">
        <v>86</v>
      </c>
      <c r="B18" s="68" t="s">
        <v>87</v>
      </c>
      <c r="C18" s="17">
        <v>9.0384</v>
      </c>
      <c r="D18" s="17"/>
      <c r="E18" s="17"/>
      <c r="F18" s="17"/>
      <c r="G18" s="17">
        <v>9.0384</v>
      </c>
    </row>
    <row r="19" ht="20.25" customHeight="1" spans="1:7">
      <c r="A19" s="16" t="s">
        <v>88</v>
      </c>
      <c r="B19" s="16" t="s">
        <v>89</v>
      </c>
      <c r="C19" s="17">
        <v>176.809429</v>
      </c>
      <c r="D19" s="17">
        <v>176.809429</v>
      </c>
      <c r="E19" s="17">
        <v>176.809429</v>
      </c>
      <c r="F19" s="17"/>
      <c r="G19" s="17"/>
    </row>
    <row r="20" ht="20.25" customHeight="1" spans="1:7">
      <c r="A20" s="67" t="s">
        <v>90</v>
      </c>
      <c r="B20" s="67" t="s">
        <v>91</v>
      </c>
      <c r="C20" s="17">
        <v>176.809429</v>
      </c>
      <c r="D20" s="17">
        <v>176.809429</v>
      </c>
      <c r="E20" s="17">
        <v>176.809429</v>
      </c>
      <c r="F20" s="17"/>
      <c r="G20" s="17"/>
    </row>
    <row r="21" ht="20.25" customHeight="1" spans="1:7">
      <c r="A21" s="68" t="s">
        <v>92</v>
      </c>
      <c r="B21" s="68" t="s">
        <v>93</v>
      </c>
      <c r="C21" s="17">
        <v>109.733105</v>
      </c>
      <c r="D21" s="17">
        <v>109.733105</v>
      </c>
      <c r="E21" s="17">
        <v>109.733105</v>
      </c>
      <c r="F21" s="17"/>
      <c r="G21" s="17"/>
    </row>
    <row r="22" ht="20.25" customHeight="1" spans="1:7">
      <c r="A22" s="68" t="s">
        <v>94</v>
      </c>
      <c r="B22" s="68" t="s">
        <v>95</v>
      </c>
      <c r="C22" s="17">
        <v>58.68025</v>
      </c>
      <c r="D22" s="17">
        <v>58.68025</v>
      </c>
      <c r="E22" s="17">
        <v>58.68025</v>
      </c>
      <c r="F22" s="17"/>
      <c r="G22" s="17"/>
    </row>
    <row r="23" ht="20.25" customHeight="1" spans="1:7">
      <c r="A23" s="68" t="s">
        <v>96</v>
      </c>
      <c r="B23" s="68" t="s">
        <v>97</v>
      </c>
      <c r="C23" s="17">
        <v>8.396074</v>
      </c>
      <c r="D23" s="17">
        <v>8.396074</v>
      </c>
      <c r="E23" s="17">
        <v>8.396074</v>
      </c>
      <c r="F23" s="17"/>
      <c r="G23" s="17"/>
    </row>
    <row r="24" ht="20.25" customHeight="1" spans="1:7">
      <c r="A24" s="16" t="s">
        <v>98</v>
      </c>
      <c r="B24" s="16" t="s">
        <v>99</v>
      </c>
      <c r="C24" s="17">
        <v>157.386</v>
      </c>
      <c r="D24" s="17">
        <v>157.386</v>
      </c>
      <c r="E24" s="17">
        <v>157.386</v>
      </c>
      <c r="F24" s="17"/>
      <c r="G24" s="17"/>
    </row>
    <row r="25" ht="20.25" customHeight="1" spans="1:7">
      <c r="A25" s="67" t="s">
        <v>100</v>
      </c>
      <c r="B25" s="67" t="s">
        <v>101</v>
      </c>
      <c r="C25" s="17">
        <v>157.386</v>
      </c>
      <c r="D25" s="17">
        <v>157.386</v>
      </c>
      <c r="E25" s="17">
        <v>157.386</v>
      </c>
      <c r="F25" s="17"/>
      <c r="G25" s="17"/>
    </row>
    <row r="26" ht="20.25" customHeight="1" spans="1:7">
      <c r="A26" s="68" t="s">
        <v>102</v>
      </c>
      <c r="B26" s="68" t="s">
        <v>103</v>
      </c>
      <c r="C26" s="17">
        <v>157.386</v>
      </c>
      <c r="D26" s="17">
        <v>157.386</v>
      </c>
      <c r="E26" s="17">
        <v>157.386</v>
      </c>
      <c r="F26" s="17"/>
      <c r="G26" s="17"/>
    </row>
    <row r="27" ht="20.25" customHeight="1" spans="1:7">
      <c r="A27" s="50" t="s">
        <v>104</v>
      </c>
      <c r="B27" s="50"/>
      <c r="C27" s="51">
        <v>2070.497013</v>
      </c>
      <c r="D27" s="51">
        <v>2053.369581</v>
      </c>
      <c r="E27" s="51">
        <v>2034.179581</v>
      </c>
      <c r="F27" s="51">
        <v>19.19</v>
      </c>
      <c r="G27" s="51">
        <v>17.127432</v>
      </c>
    </row>
  </sheetData>
  <mergeCells count="7">
    <mergeCell ref="A3:G3"/>
    <mergeCell ref="A4:C4"/>
    <mergeCell ref="A5:B5"/>
    <mergeCell ref="D5:F5"/>
    <mergeCell ref="A27:B27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8.85" defaultRowHeight="15" customHeight="1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60"/>
      <c r="B2" s="60"/>
      <c r="C2" s="61"/>
      <c r="D2" s="2"/>
      <c r="E2" s="2"/>
      <c r="F2" s="62" t="s">
        <v>123</v>
      </c>
    </row>
    <row r="3" ht="41.25" customHeight="1" spans="1:6">
      <c r="A3" s="63" t="s">
        <v>124</v>
      </c>
      <c r="B3" s="63"/>
      <c r="C3" s="63"/>
      <c r="D3" s="63"/>
      <c r="E3" s="63"/>
      <c r="F3" s="63"/>
    </row>
    <row r="4" ht="18.75" customHeight="1" spans="1:6">
      <c r="A4" s="5" t="str">
        <f>"单位名称："&amp;"通海县东麓中学"</f>
        <v>单位名称：通海县东麓中学</v>
      </c>
      <c r="B4" s="5"/>
      <c r="C4" s="5"/>
      <c r="D4" s="64"/>
      <c r="E4" s="2"/>
      <c r="F4" s="62" t="s">
        <v>26</v>
      </c>
    </row>
    <row r="5" ht="18.75" customHeight="1" spans="1:6">
      <c r="A5" s="13" t="s">
        <v>125</v>
      </c>
      <c r="B5" s="49" t="s">
        <v>126</v>
      </c>
      <c r="C5" s="49" t="s">
        <v>127</v>
      </c>
      <c r="D5" s="49"/>
      <c r="E5" s="49"/>
      <c r="F5" s="49" t="s">
        <v>128</v>
      </c>
    </row>
    <row r="6" ht="18.75" customHeight="1" spans="1:6">
      <c r="A6" s="13"/>
      <c r="B6" s="49"/>
      <c r="C6" s="49" t="s">
        <v>31</v>
      </c>
      <c r="D6" s="49" t="s">
        <v>129</v>
      </c>
      <c r="E6" s="49" t="s">
        <v>130</v>
      </c>
      <c r="F6" s="49"/>
    </row>
    <row r="7" ht="18.75" customHeight="1" spans="1:6">
      <c r="A7" s="65" t="s">
        <v>43</v>
      </c>
      <c r="B7" s="66" t="s">
        <v>44</v>
      </c>
      <c r="C7" s="65" t="s">
        <v>45</v>
      </c>
      <c r="D7" s="65" t="s">
        <v>46</v>
      </c>
      <c r="E7" s="65" t="s">
        <v>47</v>
      </c>
      <c r="F7" s="65">
        <v>7</v>
      </c>
    </row>
    <row r="8" ht="20.25" customHeight="1" spans="1:6">
      <c r="A8" s="17"/>
      <c r="B8" s="17"/>
      <c r="C8" s="17"/>
      <c r="D8" s="17"/>
      <c r="E8" s="17"/>
      <c r="F8" s="17"/>
    </row>
    <row r="9" customHeight="1" spans="1:6">
      <c r="A9" s="19" t="s">
        <v>131</v>
      </c>
      <c r="B9" s="19"/>
      <c r="C9" s="19"/>
      <c r="D9" s="19"/>
      <c r="E9" s="19"/>
      <c r="F9" s="19"/>
    </row>
  </sheetData>
  <mergeCells count="7">
    <mergeCell ref="A3:F3"/>
    <mergeCell ref="A4:C4"/>
    <mergeCell ref="C5:E5"/>
    <mergeCell ref="A9:F9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1"/>
  <sheetViews>
    <sheetView showZeros="0" topLeftCell="C1" workbookViewId="0">
      <pane ySplit="1" topLeftCell="A5" activePane="bottomLeft" state="frozen"/>
      <selection/>
      <selection pane="bottomLeft" activeCell="H30" sqref="H28 H30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132</v>
      </c>
    </row>
    <row r="3" ht="45" customHeight="1" spans="1:24">
      <c r="A3" s="4" t="s">
        <v>133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</row>
    <row r="4" ht="18.75" customHeight="1" spans="1:24">
      <c r="A4" s="5" t="str">
        <f>"单位名称："&amp;"通海县东麓中学"</f>
        <v>单位名称：通海县东麓中学</v>
      </c>
      <c r="B4" s="5"/>
      <c r="C4" s="5"/>
      <c r="D4" s="5"/>
      <c r="E4" s="5"/>
      <c r="F4" s="5"/>
      <c r="G4" s="5"/>
      <c r="H4" s="57"/>
      <c r="I4" s="57"/>
      <c r="J4" s="57"/>
      <c r="K4" s="57"/>
      <c r="L4" s="57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26</v>
      </c>
    </row>
    <row r="5" ht="18.75" customHeight="1" spans="1:24">
      <c r="A5" s="58" t="s">
        <v>134</v>
      </c>
      <c r="B5" s="58" t="s">
        <v>135</v>
      </c>
      <c r="C5" s="58" t="s">
        <v>136</v>
      </c>
      <c r="D5" s="58" t="s">
        <v>137</v>
      </c>
      <c r="E5" s="58" t="s">
        <v>138</v>
      </c>
      <c r="F5" s="58" t="s">
        <v>139</v>
      </c>
      <c r="G5" s="58" t="s">
        <v>140</v>
      </c>
      <c r="H5" s="59" t="s">
        <v>29</v>
      </c>
      <c r="I5" s="59" t="s">
        <v>141</v>
      </c>
      <c r="J5" s="58"/>
      <c r="K5" s="58"/>
      <c r="L5" s="58"/>
      <c r="M5" s="58"/>
      <c r="N5" s="58"/>
      <c r="O5" s="58" t="s">
        <v>142</v>
      </c>
      <c r="P5" s="58"/>
      <c r="Q5" s="58"/>
      <c r="R5" s="58" t="s">
        <v>35</v>
      </c>
      <c r="S5" s="58" t="s">
        <v>36</v>
      </c>
      <c r="T5" s="58"/>
      <c r="U5" s="58"/>
      <c r="V5" s="58"/>
      <c r="W5" s="58"/>
      <c r="X5" s="58"/>
    </row>
    <row r="6" ht="18.75" customHeight="1" spans="1:24">
      <c r="A6" s="58"/>
      <c r="B6" s="58"/>
      <c r="C6" s="58"/>
      <c r="D6" s="58"/>
      <c r="E6" s="58"/>
      <c r="F6" s="58"/>
      <c r="G6" s="58"/>
      <c r="H6" s="59" t="s">
        <v>143</v>
      </c>
      <c r="I6" s="59" t="s">
        <v>144</v>
      </c>
      <c r="J6" s="59"/>
      <c r="K6" s="58" t="s">
        <v>33</v>
      </c>
      <c r="L6" s="58" t="s">
        <v>34</v>
      </c>
      <c r="M6" s="58"/>
      <c r="N6" s="58"/>
      <c r="O6" s="58" t="s">
        <v>142</v>
      </c>
      <c r="P6" s="58" t="s">
        <v>33</v>
      </c>
      <c r="Q6" s="58" t="s">
        <v>34</v>
      </c>
      <c r="R6" s="58" t="s">
        <v>35</v>
      </c>
      <c r="S6" s="58" t="s">
        <v>36</v>
      </c>
      <c r="T6" s="58" t="s">
        <v>37</v>
      </c>
      <c r="U6" s="58" t="s">
        <v>38</v>
      </c>
      <c r="V6" s="58" t="s">
        <v>39</v>
      </c>
      <c r="W6" s="58" t="s">
        <v>40</v>
      </c>
      <c r="X6" s="58" t="s">
        <v>41</v>
      </c>
    </row>
    <row r="7" ht="18.75" customHeight="1" spans="1:24">
      <c r="A7" s="58"/>
      <c r="B7" s="58"/>
      <c r="C7" s="58"/>
      <c r="D7" s="58"/>
      <c r="E7" s="58"/>
      <c r="F7" s="58"/>
      <c r="G7" s="58"/>
      <c r="H7" s="59"/>
      <c r="I7" s="59" t="s">
        <v>145</v>
      </c>
      <c r="J7" s="58" t="s">
        <v>146</v>
      </c>
      <c r="K7" s="58" t="s">
        <v>147</v>
      </c>
      <c r="L7" s="58" t="s">
        <v>148</v>
      </c>
      <c r="M7" s="58" t="s">
        <v>149</v>
      </c>
      <c r="N7" s="58" t="s">
        <v>150</v>
      </c>
      <c r="O7" s="58" t="s">
        <v>32</v>
      </c>
      <c r="P7" s="58" t="s">
        <v>33</v>
      </c>
      <c r="Q7" s="58" t="s">
        <v>34</v>
      </c>
      <c r="R7" s="58"/>
      <c r="S7" s="58" t="s">
        <v>31</v>
      </c>
      <c r="T7" s="58" t="s">
        <v>37</v>
      </c>
      <c r="U7" s="58" t="s">
        <v>38</v>
      </c>
      <c r="V7" s="58" t="s">
        <v>39</v>
      </c>
      <c r="W7" s="58" t="s">
        <v>40</v>
      </c>
      <c r="X7" s="58" t="s">
        <v>41</v>
      </c>
    </row>
    <row r="8" ht="22.65" customHeight="1" spans="1:24">
      <c r="A8" s="58"/>
      <c r="B8" s="58"/>
      <c r="C8" s="58"/>
      <c r="D8" s="58"/>
      <c r="E8" s="58"/>
      <c r="F8" s="58"/>
      <c r="G8" s="58"/>
      <c r="H8" s="59"/>
      <c r="I8" s="59" t="s">
        <v>31</v>
      </c>
      <c r="J8" s="58" t="s">
        <v>146</v>
      </c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</row>
    <row r="9" ht="18.75" customHeight="1" spans="1:24">
      <c r="A9" s="59" t="s">
        <v>42</v>
      </c>
      <c r="B9" s="59">
        <v>2</v>
      </c>
      <c r="C9" s="59">
        <v>3</v>
      </c>
      <c r="D9" s="59">
        <v>4</v>
      </c>
      <c r="E9" s="59">
        <v>5</v>
      </c>
      <c r="F9" s="59">
        <v>6</v>
      </c>
      <c r="G9" s="59">
        <v>7</v>
      </c>
      <c r="H9" s="59">
        <v>8</v>
      </c>
      <c r="I9" s="59">
        <v>9</v>
      </c>
      <c r="J9" s="59">
        <v>10</v>
      </c>
      <c r="K9" s="59">
        <v>11</v>
      </c>
      <c r="L9" s="59">
        <v>12</v>
      </c>
      <c r="M9" s="59">
        <v>13</v>
      </c>
      <c r="N9" s="59">
        <v>14</v>
      </c>
      <c r="O9" s="59">
        <v>15</v>
      </c>
      <c r="P9" s="59">
        <v>16</v>
      </c>
      <c r="Q9" s="59">
        <v>17</v>
      </c>
      <c r="R9" s="59">
        <v>18</v>
      </c>
      <c r="S9" s="59">
        <v>19</v>
      </c>
      <c r="T9" s="59">
        <v>20</v>
      </c>
      <c r="U9" s="59">
        <v>21</v>
      </c>
      <c r="V9" s="59">
        <v>22</v>
      </c>
      <c r="W9" s="59">
        <v>23</v>
      </c>
      <c r="X9" s="59">
        <v>24</v>
      </c>
    </row>
    <row r="10" ht="18.75" customHeight="1" spans="1:24">
      <c r="A10" s="9" t="s">
        <v>52</v>
      </c>
      <c r="B10" s="9" t="s">
        <v>151</v>
      </c>
      <c r="C10" s="10" t="s">
        <v>152</v>
      </c>
      <c r="D10" s="9" t="s">
        <v>70</v>
      </c>
      <c r="E10" s="9" t="s">
        <v>71</v>
      </c>
      <c r="F10" s="9" t="s">
        <v>153</v>
      </c>
      <c r="G10" s="9" t="s">
        <v>154</v>
      </c>
      <c r="H10" s="17">
        <v>619.9104</v>
      </c>
      <c r="I10" s="17">
        <v>619.9104</v>
      </c>
      <c r="J10" s="17"/>
      <c r="K10" s="17"/>
      <c r="L10" s="17"/>
      <c r="M10" s="17">
        <v>619.9104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9" t="s">
        <v>52</v>
      </c>
      <c r="B11" s="9" t="s">
        <v>151</v>
      </c>
      <c r="C11" s="10" t="s">
        <v>152</v>
      </c>
      <c r="D11" s="9" t="s">
        <v>70</v>
      </c>
      <c r="E11" s="9" t="s">
        <v>71</v>
      </c>
      <c r="F11" s="9" t="s">
        <v>155</v>
      </c>
      <c r="G11" s="9" t="s">
        <v>156</v>
      </c>
      <c r="H11" s="17">
        <v>38.1312</v>
      </c>
      <c r="I11" s="17">
        <v>38.1312</v>
      </c>
      <c r="J11" s="17"/>
      <c r="K11" s="17"/>
      <c r="L11" s="17"/>
      <c r="M11" s="17">
        <v>38.1312</v>
      </c>
      <c r="N11" s="17"/>
      <c r="O11" s="17"/>
      <c r="P11" s="17"/>
      <c r="Q11" s="24"/>
      <c r="R11" s="17"/>
      <c r="S11" s="17"/>
      <c r="T11" s="17"/>
      <c r="U11" s="17"/>
      <c r="V11" s="17"/>
      <c r="W11" s="17"/>
      <c r="X11" s="17"/>
    </row>
    <row r="12" ht="18.75" customHeight="1" spans="1:24">
      <c r="A12" s="9" t="s">
        <v>52</v>
      </c>
      <c r="B12" s="9" t="s">
        <v>151</v>
      </c>
      <c r="C12" s="10" t="s">
        <v>152</v>
      </c>
      <c r="D12" s="9" t="s">
        <v>70</v>
      </c>
      <c r="E12" s="9" t="s">
        <v>71</v>
      </c>
      <c r="F12" s="9" t="s">
        <v>155</v>
      </c>
      <c r="G12" s="9" t="s">
        <v>156</v>
      </c>
      <c r="H12" s="17">
        <v>60.6</v>
      </c>
      <c r="I12" s="17">
        <v>60.6</v>
      </c>
      <c r="J12" s="17"/>
      <c r="K12" s="17"/>
      <c r="L12" s="17"/>
      <c r="M12" s="17">
        <v>60.6</v>
      </c>
      <c r="N12" s="17"/>
      <c r="O12" s="17"/>
      <c r="P12" s="17"/>
      <c r="Q12" s="24"/>
      <c r="R12" s="17"/>
      <c r="S12" s="17"/>
      <c r="T12" s="17"/>
      <c r="U12" s="17"/>
      <c r="V12" s="17"/>
      <c r="W12" s="17"/>
      <c r="X12" s="17"/>
    </row>
    <row r="13" ht="18.75" customHeight="1" spans="1:24">
      <c r="A13" s="9" t="s">
        <v>52</v>
      </c>
      <c r="B13" s="9" t="s">
        <v>151</v>
      </c>
      <c r="C13" s="10" t="s">
        <v>152</v>
      </c>
      <c r="D13" s="9" t="s">
        <v>70</v>
      </c>
      <c r="E13" s="9" t="s">
        <v>71</v>
      </c>
      <c r="F13" s="9" t="s">
        <v>157</v>
      </c>
      <c r="G13" s="9" t="s">
        <v>158</v>
      </c>
      <c r="H13" s="17">
        <v>303</v>
      </c>
      <c r="I13" s="17">
        <v>303</v>
      </c>
      <c r="J13" s="17"/>
      <c r="K13" s="17"/>
      <c r="L13" s="17"/>
      <c r="M13" s="17">
        <v>303</v>
      </c>
      <c r="N13" s="17"/>
      <c r="O13" s="17"/>
      <c r="P13" s="17"/>
      <c r="Q13" s="24"/>
      <c r="R13" s="17"/>
      <c r="S13" s="17"/>
      <c r="T13" s="17"/>
      <c r="U13" s="17"/>
      <c r="V13" s="17"/>
      <c r="W13" s="17"/>
      <c r="X13" s="17"/>
    </row>
    <row r="14" ht="18.75" customHeight="1" spans="1:24">
      <c r="A14" s="9" t="s">
        <v>52</v>
      </c>
      <c r="B14" s="9" t="s">
        <v>151</v>
      </c>
      <c r="C14" s="10" t="s">
        <v>152</v>
      </c>
      <c r="D14" s="9" t="s">
        <v>70</v>
      </c>
      <c r="E14" s="9" t="s">
        <v>71</v>
      </c>
      <c r="F14" s="9" t="s">
        <v>157</v>
      </c>
      <c r="G14" s="9" t="s">
        <v>158</v>
      </c>
      <c r="H14" s="17">
        <v>179.268</v>
      </c>
      <c r="I14" s="17">
        <v>179.268</v>
      </c>
      <c r="J14" s="17"/>
      <c r="K14" s="17"/>
      <c r="L14" s="17"/>
      <c r="M14" s="17">
        <v>179.268</v>
      </c>
      <c r="N14" s="17"/>
      <c r="O14" s="17"/>
      <c r="P14" s="17"/>
      <c r="Q14" s="24"/>
      <c r="R14" s="17"/>
      <c r="S14" s="17"/>
      <c r="T14" s="17"/>
      <c r="U14" s="17"/>
      <c r="V14" s="17"/>
      <c r="W14" s="17"/>
      <c r="X14" s="17"/>
    </row>
    <row r="15" ht="18.75" customHeight="1" spans="1:24">
      <c r="A15" s="9" t="s">
        <v>52</v>
      </c>
      <c r="B15" s="9" t="s">
        <v>159</v>
      </c>
      <c r="C15" s="10" t="s">
        <v>160</v>
      </c>
      <c r="D15" s="9" t="s">
        <v>70</v>
      </c>
      <c r="E15" s="9" t="s">
        <v>71</v>
      </c>
      <c r="F15" s="9" t="s">
        <v>161</v>
      </c>
      <c r="G15" s="9" t="s">
        <v>162</v>
      </c>
      <c r="H15" s="17">
        <v>13.220856</v>
      </c>
      <c r="I15" s="17">
        <v>13.220856</v>
      </c>
      <c r="J15" s="17"/>
      <c r="K15" s="17"/>
      <c r="L15" s="17"/>
      <c r="M15" s="17">
        <v>13.220856</v>
      </c>
      <c r="N15" s="17"/>
      <c r="O15" s="17"/>
      <c r="P15" s="17"/>
      <c r="Q15" s="24"/>
      <c r="R15" s="17"/>
      <c r="S15" s="17"/>
      <c r="T15" s="17"/>
      <c r="U15" s="17"/>
      <c r="V15" s="17"/>
      <c r="W15" s="17"/>
      <c r="X15" s="17"/>
    </row>
    <row r="16" ht="18.75" customHeight="1" spans="1:24">
      <c r="A16" s="9" t="s">
        <v>52</v>
      </c>
      <c r="B16" s="9" t="s">
        <v>159</v>
      </c>
      <c r="C16" s="10" t="s">
        <v>160</v>
      </c>
      <c r="D16" s="9" t="s">
        <v>82</v>
      </c>
      <c r="E16" s="9" t="s">
        <v>83</v>
      </c>
      <c r="F16" s="9" t="s">
        <v>163</v>
      </c>
      <c r="G16" s="9" t="s">
        <v>164</v>
      </c>
      <c r="H16" s="17">
        <v>211.533696</v>
      </c>
      <c r="I16" s="17">
        <v>211.533696</v>
      </c>
      <c r="J16" s="17"/>
      <c r="K16" s="17"/>
      <c r="L16" s="17"/>
      <c r="M16" s="17">
        <v>211.533696</v>
      </c>
      <c r="N16" s="17"/>
      <c r="O16" s="17"/>
      <c r="P16" s="17"/>
      <c r="Q16" s="24"/>
      <c r="R16" s="17"/>
      <c r="S16" s="17"/>
      <c r="T16" s="17"/>
      <c r="U16" s="17"/>
      <c r="V16" s="17"/>
      <c r="W16" s="17"/>
      <c r="X16" s="17"/>
    </row>
    <row r="17" ht="18.75" customHeight="1" spans="1:24">
      <c r="A17" s="9" t="s">
        <v>52</v>
      </c>
      <c r="B17" s="9" t="s">
        <v>159</v>
      </c>
      <c r="C17" s="10" t="s">
        <v>160</v>
      </c>
      <c r="D17" s="9" t="s">
        <v>92</v>
      </c>
      <c r="E17" s="9" t="s">
        <v>93</v>
      </c>
      <c r="F17" s="9" t="s">
        <v>165</v>
      </c>
      <c r="G17" s="9" t="s">
        <v>166</v>
      </c>
      <c r="H17" s="17">
        <v>109.733105</v>
      </c>
      <c r="I17" s="17">
        <v>109.733105</v>
      </c>
      <c r="J17" s="17"/>
      <c r="K17" s="17"/>
      <c r="L17" s="17"/>
      <c r="M17" s="17">
        <v>109.733105</v>
      </c>
      <c r="N17" s="17"/>
      <c r="O17" s="17"/>
      <c r="P17" s="17"/>
      <c r="Q17" s="24"/>
      <c r="R17" s="17"/>
      <c r="S17" s="17"/>
      <c r="T17" s="17"/>
      <c r="U17" s="17"/>
      <c r="V17" s="17"/>
      <c r="W17" s="17"/>
      <c r="X17" s="17"/>
    </row>
    <row r="18" ht="18.75" customHeight="1" spans="1:24">
      <c r="A18" s="9" t="s">
        <v>52</v>
      </c>
      <c r="B18" s="9" t="s">
        <v>159</v>
      </c>
      <c r="C18" s="10" t="s">
        <v>160</v>
      </c>
      <c r="D18" s="9" t="s">
        <v>94</v>
      </c>
      <c r="E18" s="9" t="s">
        <v>95</v>
      </c>
      <c r="F18" s="9" t="s">
        <v>167</v>
      </c>
      <c r="G18" s="9" t="s">
        <v>168</v>
      </c>
      <c r="H18" s="17">
        <v>5.664617</v>
      </c>
      <c r="I18" s="17">
        <v>5.664617</v>
      </c>
      <c r="J18" s="17"/>
      <c r="K18" s="17"/>
      <c r="L18" s="17"/>
      <c r="M18" s="17">
        <v>5.664617</v>
      </c>
      <c r="N18" s="17"/>
      <c r="O18" s="17"/>
      <c r="P18" s="17"/>
      <c r="Q18" s="24"/>
      <c r="R18" s="17"/>
      <c r="S18" s="17"/>
      <c r="T18" s="17"/>
      <c r="U18" s="17"/>
      <c r="V18" s="17"/>
      <c r="W18" s="17"/>
      <c r="X18" s="17"/>
    </row>
    <row r="19" ht="18.75" customHeight="1" spans="1:24">
      <c r="A19" s="9" t="s">
        <v>52</v>
      </c>
      <c r="B19" s="9" t="s">
        <v>159</v>
      </c>
      <c r="C19" s="10" t="s">
        <v>160</v>
      </c>
      <c r="D19" s="9" t="s">
        <v>94</v>
      </c>
      <c r="E19" s="9" t="s">
        <v>95</v>
      </c>
      <c r="F19" s="9" t="s">
        <v>167</v>
      </c>
      <c r="G19" s="9" t="s">
        <v>168</v>
      </c>
      <c r="H19" s="17">
        <v>53.015633</v>
      </c>
      <c r="I19" s="17">
        <v>53.015633</v>
      </c>
      <c r="J19" s="17"/>
      <c r="K19" s="17"/>
      <c r="L19" s="17"/>
      <c r="M19" s="17">
        <v>53.015633</v>
      </c>
      <c r="N19" s="17"/>
      <c r="O19" s="17"/>
      <c r="P19" s="17"/>
      <c r="Q19" s="24"/>
      <c r="R19" s="17"/>
      <c r="S19" s="17"/>
      <c r="T19" s="17"/>
      <c r="U19" s="17"/>
      <c r="V19" s="17"/>
      <c r="W19" s="17"/>
      <c r="X19" s="17"/>
    </row>
    <row r="20" ht="18.75" customHeight="1" spans="1:24">
      <c r="A20" s="9" t="s">
        <v>52</v>
      </c>
      <c r="B20" s="9" t="s">
        <v>159</v>
      </c>
      <c r="C20" s="10" t="s">
        <v>160</v>
      </c>
      <c r="D20" s="9" t="s">
        <v>96</v>
      </c>
      <c r="E20" s="9" t="s">
        <v>97</v>
      </c>
      <c r="F20" s="9" t="s">
        <v>161</v>
      </c>
      <c r="G20" s="9" t="s">
        <v>162</v>
      </c>
      <c r="H20" s="17">
        <v>3.5653</v>
      </c>
      <c r="I20" s="17">
        <v>3.5653</v>
      </c>
      <c r="J20" s="17"/>
      <c r="K20" s="17"/>
      <c r="L20" s="17"/>
      <c r="M20" s="17">
        <v>3.5653</v>
      </c>
      <c r="N20" s="17"/>
      <c r="O20" s="17"/>
      <c r="P20" s="17"/>
      <c r="Q20" s="24"/>
      <c r="R20" s="17"/>
      <c r="S20" s="17"/>
      <c r="T20" s="17"/>
      <c r="U20" s="17"/>
      <c r="V20" s="17"/>
      <c r="W20" s="17"/>
      <c r="X20" s="17"/>
    </row>
    <row r="21" ht="18.75" customHeight="1" spans="1:24">
      <c r="A21" s="9" t="s">
        <v>52</v>
      </c>
      <c r="B21" s="9" t="s">
        <v>159</v>
      </c>
      <c r="C21" s="10" t="s">
        <v>160</v>
      </c>
      <c r="D21" s="9" t="s">
        <v>96</v>
      </c>
      <c r="E21" s="9" t="s">
        <v>97</v>
      </c>
      <c r="F21" s="9" t="s">
        <v>161</v>
      </c>
      <c r="G21" s="9" t="s">
        <v>162</v>
      </c>
      <c r="H21" s="17">
        <v>0.6001</v>
      </c>
      <c r="I21" s="17">
        <v>0.6001</v>
      </c>
      <c r="J21" s="17"/>
      <c r="K21" s="17"/>
      <c r="L21" s="17"/>
      <c r="M21" s="17">
        <v>0.6001</v>
      </c>
      <c r="N21" s="17"/>
      <c r="O21" s="17"/>
      <c r="P21" s="17"/>
      <c r="Q21" s="24"/>
      <c r="R21" s="17"/>
      <c r="S21" s="17"/>
      <c r="T21" s="17"/>
      <c r="U21" s="17"/>
      <c r="V21" s="17"/>
      <c r="W21" s="17"/>
      <c r="X21" s="17"/>
    </row>
    <row r="22" ht="18.75" customHeight="1" spans="1:24">
      <c r="A22" s="9" t="s">
        <v>52</v>
      </c>
      <c r="B22" s="9" t="s">
        <v>159</v>
      </c>
      <c r="C22" s="10" t="s">
        <v>160</v>
      </c>
      <c r="D22" s="9" t="s">
        <v>96</v>
      </c>
      <c r="E22" s="9" t="s">
        <v>97</v>
      </c>
      <c r="F22" s="9" t="s">
        <v>161</v>
      </c>
      <c r="G22" s="9" t="s">
        <v>162</v>
      </c>
      <c r="H22" s="17">
        <v>4.230674</v>
      </c>
      <c r="I22" s="17">
        <v>4.230674</v>
      </c>
      <c r="J22" s="17"/>
      <c r="K22" s="17"/>
      <c r="L22" s="17"/>
      <c r="M22" s="17">
        <v>4.230674</v>
      </c>
      <c r="N22" s="17"/>
      <c r="O22" s="17"/>
      <c r="P22" s="17"/>
      <c r="Q22" s="24"/>
      <c r="R22" s="17"/>
      <c r="S22" s="17"/>
      <c r="T22" s="17"/>
      <c r="U22" s="17"/>
      <c r="V22" s="17"/>
      <c r="W22" s="17"/>
      <c r="X22" s="17"/>
    </row>
    <row r="23" ht="18.75" customHeight="1" spans="1:24">
      <c r="A23" s="9" t="s">
        <v>52</v>
      </c>
      <c r="B23" s="9" t="s">
        <v>169</v>
      </c>
      <c r="C23" s="10" t="s">
        <v>103</v>
      </c>
      <c r="D23" s="9" t="s">
        <v>102</v>
      </c>
      <c r="E23" s="9" t="s">
        <v>103</v>
      </c>
      <c r="F23" s="9" t="s">
        <v>170</v>
      </c>
      <c r="G23" s="9" t="s">
        <v>103</v>
      </c>
      <c r="H23" s="17">
        <v>157.386</v>
      </c>
      <c r="I23" s="17">
        <v>157.386</v>
      </c>
      <c r="J23" s="17"/>
      <c r="K23" s="17"/>
      <c r="L23" s="17"/>
      <c r="M23" s="17">
        <v>157.386</v>
      </c>
      <c r="N23" s="17"/>
      <c r="O23" s="17"/>
      <c r="P23" s="17"/>
      <c r="Q23" s="24"/>
      <c r="R23" s="17"/>
      <c r="S23" s="17"/>
      <c r="T23" s="17"/>
      <c r="U23" s="17"/>
      <c r="V23" s="17"/>
      <c r="W23" s="17"/>
      <c r="X23" s="17"/>
    </row>
    <row r="24" ht="18.75" customHeight="1" spans="1:24">
      <c r="A24" s="9" t="s">
        <v>52</v>
      </c>
      <c r="B24" s="9" t="s">
        <v>171</v>
      </c>
      <c r="C24" s="10" t="s">
        <v>172</v>
      </c>
      <c r="D24" s="9" t="s">
        <v>80</v>
      </c>
      <c r="E24" s="9" t="s">
        <v>81</v>
      </c>
      <c r="F24" s="9" t="s">
        <v>173</v>
      </c>
      <c r="G24" s="9" t="s">
        <v>174</v>
      </c>
      <c r="H24" s="17">
        <v>24.48</v>
      </c>
      <c r="I24" s="17">
        <v>24.48</v>
      </c>
      <c r="J24" s="17"/>
      <c r="K24" s="17"/>
      <c r="L24" s="17"/>
      <c r="M24" s="17">
        <v>24.48</v>
      </c>
      <c r="N24" s="17"/>
      <c r="O24" s="17"/>
      <c r="P24" s="17"/>
      <c r="Q24" s="24"/>
      <c r="R24" s="17"/>
      <c r="S24" s="17"/>
      <c r="T24" s="17"/>
      <c r="U24" s="17"/>
      <c r="V24" s="17"/>
      <c r="W24" s="17"/>
      <c r="X24" s="17"/>
    </row>
    <row r="25" ht="18.75" customHeight="1" spans="1:24">
      <c r="A25" s="9" t="s">
        <v>52</v>
      </c>
      <c r="B25" s="9" t="s">
        <v>175</v>
      </c>
      <c r="C25" s="10" t="s">
        <v>176</v>
      </c>
      <c r="D25" s="9" t="s">
        <v>70</v>
      </c>
      <c r="E25" s="9" t="s">
        <v>71</v>
      </c>
      <c r="F25" s="9" t="s">
        <v>177</v>
      </c>
      <c r="G25" s="9" t="s">
        <v>176</v>
      </c>
      <c r="H25" s="17">
        <v>6.06</v>
      </c>
      <c r="I25" s="17">
        <v>6.06</v>
      </c>
      <c r="J25" s="17"/>
      <c r="K25" s="17"/>
      <c r="L25" s="17"/>
      <c r="M25" s="17">
        <v>6.06</v>
      </c>
      <c r="N25" s="17"/>
      <c r="O25" s="17"/>
      <c r="P25" s="17"/>
      <c r="Q25" s="24"/>
      <c r="R25" s="17"/>
      <c r="S25" s="17"/>
      <c r="T25" s="17"/>
      <c r="U25" s="17"/>
      <c r="V25" s="17"/>
      <c r="W25" s="17"/>
      <c r="X25" s="17"/>
    </row>
    <row r="26" ht="18.75" customHeight="1" spans="1:24">
      <c r="A26" s="9" t="s">
        <v>52</v>
      </c>
      <c r="B26" s="9" t="s">
        <v>178</v>
      </c>
      <c r="C26" s="10" t="s">
        <v>179</v>
      </c>
      <c r="D26" s="9" t="s">
        <v>70</v>
      </c>
      <c r="E26" s="9" t="s">
        <v>71</v>
      </c>
      <c r="F26" s="9" t="s">
        <v>157</v>
      </c>
      <c r="G26" s="9" t="s">
        <v>158</v>
      </c>
      <c r="H26" s="17">
        <v>133.32</v>
      </c>
      <c r="I26" s="17">
        <v>133.32</v>
      </c>
      <c r="J26" s="17"/>
      <c r="K26" s="17"/>
      <c r="L26" s="17"/>
      <c r="M26" s="17">
        <v>133.32</v>
      </c>
      <c r="N26" s="17"/>
      <c r="O26" s="17"/>
      <c r="P26" s="17"/>
      <c r="Q26" s="24"/>
      <c r="R26" s="17"/>
      <c r="S26" s="17"/>
      <c r="T26" s="17"/>
      <c r="U26" s="17"/>
      <c r="V26" s="17"/>
      <c r="W26" s="17"/>
      <c r="X26" s="17"/>
    </row>
    <row r="27" ht="18.75" customHeight="1" spans="1:24">
      <c r="A27" s="9" t="s">
        <v>52</v>
      </c>
      <c r="B27" s="9" t="s">
        <v>178</v>
      </c>
      <c r="C27" s="10" t="s">
        <v>179</v>
      </c>
      <c r="D27" s="9" t="s">
        <v>70</v>
      </c>
      <c r="E27" s="9" t="s">
        <v>71</v>
      </c>
      <c r="F27" s="9" t="s">
        <v>157</v>
      </c>
      <c r="G27" s="9" t="s">
        <v>158</v>
      </c>
      <c r="H27" s="17">
        <v>48.48</v>
      </c>
      <c r="I27" s="17">
        <v>48.48</v>
      </c>
      <c r="J27" s="17"/>
      <c r="K27" s="17"/>
      <c r="L27" s="17"/>
      <c r="M27" s="17">
        <v>48.48</v>
      </c>
      <c r="N27" s="17"/>
      <c r="O27" s="17"/>
      <c r="P27" s="17"/>
      <c r="Q27" s="24"/>
      <c r="R27" s="17"/>
      <c r="S27" s="17"/>
      <c r="T27" s="17"/>
      <c r="U27" s="17"/>
      <c r="V27" s="17"/>
      <c r="W27" s="17"/>
      <c r="X27" s="17"/>
    </row>
    <row r="28" ht="18.75" customHeight="1" spans="1:24">
      <c r="A28" s="9" t="s">
        <v>52</v>
      </c>
      <c r="B28" s="9" t="s">
        <v>180</v>
      </c>
      <c r="C28" s="10" t="s">
        <v>181</v>
      </c>
      <c r="D28" s="9" t="s">
        <v>70</v>
      </c>
      <c r="E28" s="9" t="s">
        <v>71</v>
      </c>
      <c r="F28" s="9" t="s">
        <v>182</v>
      </c>
      <c r="G28" s="9" t="s">
        <v>183</v>
      </c>
      <c r="H28" s="17">
        <v>60.6</v>
      </c>
      <c r="I28" s="17">
        <v>60.6</v>
      </c>
      <c r="J28" s="17"/>
      <c r="K28" s="17"/>
      <c r="L28" s="17"/>
      <c r="M28" s="17">
        <v>60.6</v>
      </c>
      <c r="N28" s="17"/>
      <c r="O28" s="17"/>
      <c r="P28" s="17"/>
      <c r="Q28" s="24"/>
      <c r="R28" s="17"/>
      <c r="S28" s="17"/>
      <c r="T28" s="17"/>
      <c r="U28" s="17"/>
      <c r="V28" s="17"/>
      <c r="W28" s="17"/>
      <c r="X28" s="17"/>
    </row>
    <row r="29" ht="18.75" customHeight="1" spans="1:24">
      <c r="A29" s="9" t="s">
        <v>52</v>
      </c>
      <c r="B29" s="9" t="s">
        <v>184</v>
      </c>
      <c r="C29" s="10" t="s">
        <v>185</v>
      </c>
      <c r="D29" s="9" t="s">
        <v>70</v>
      </c>
      <c r="E29" s="9" t="s">
        <v>71</v>
      </c>
      <c r="F29" s="9" t="s">
        <v>186</v>
      </c>
      <c r="G29" s="9" t="s">
        <v>187</v>
      </c>
      <c r="H29" s="17">
        <v>13.13</v>
      </c>
      <c r="I29" s="17">
        <v>13.13</v>
      </c>
      <c r="J29" s="17"/>
      <c r="K29" s="17"/>
      <c r="L29" s="17"/>
      <c r="M29" s="17">
        <v>13.13</v>
      </c>
      <c r="N29" s="17"/>
      <c r="O29" s="17"/>
      <c r="P29" s="17"/>
      <c r="Q29" s="24"/>
      <c r="R29" s="17"/>
      <c r="S29" s="17"/>
      <c r="T29" s="17"/>
      <c r="U29" s="17"/>
      <c r="V29" s="17"/>
      <c r="W29" s="17"/>
      <c r="X29" s="17"/>
    </row>
    <row r="30" ht="18.75" customHeight="1" spans="1:24">
      <c r="A30" s="9" t="s">
        <v>52</v>
      </c>
      <c r="B30" s="9" t="s">
        <v>188</v>
      </c>
      <c r="C30" s="10" t="s">
        <v>189</v>
      </c>
      <c r="D30" s="9" t="s">
        <v>70</v>
      </c>
      <c r="E30" s="9" t="s">
        <v>71</v>
      </c>
      <c r="F30" s="9" t="s">
        <v>182</v>
      </c>
      <c r="G30" s="9" t="s">
        <v>183</v>
      </c>
      <c r="H30" s="17">
        <v>7.44</v>
      </c>
      <c r="I30" s="17">
        <v>7.44</v>
      </c>
      <c r="J30" s="17"/>
      <c r="K30" s="17"/>
      <c r="L30" s="17"/>
      <c r="M30" s="17">
        <v>7.44</v>
      </c>
      <c r="N30" s="17"/>
      <c r="O30" s="17"/>
      <c r="P30" s="17"/>
      <c r="Q30" s="24"/>
      <c r="R30" s="17"/>
      <c r="S30" s="17"/>
      <c r="T30" s="17"/>
      <c r="U30" s="17"/>
      <c r="V30" s="17"/>
      <c r="W30" s="17"/>
      <c r="X30" s="17"/>
    </row>
    <row r="31" ht="18.75" customHeight="1" spans="1:24">
      <c r="A31" s="12" t="s">
        <v>29</v>
      </c>
      <c r="B31" s="12"/>
      <c r="C31" s="12"/>
      <c r="D31" s="12"/>
      <c r="E31" s="12"/>
      <c r="F31" s="12"/>
      <c r="G31" s="12"/>
      <c r="H31" s="17">
        <v>2053.369581</v>
      </c>
      <c r="I31" s="17">
        <v>2053.369581</v>
      </c>
      <c r="J31" s="17"/>
      <c r="K31" s="17"/>
      <c r="L31" s="17"/>
      <c r="M31" s="17">
        <v>2053.369581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31:G31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4"/>
  <sheetViews>
    <sheetView showZeros="0" topLeftCell="D1" workbookViewId="0">
      <pane ySplit="1" topLeftCell="A3" activePane="bottomLeft" state="frozen"/>
      <selection/>
      <selection pane="bottomLeft" activeCell="K17" sqref="K17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190</v>
      </c>
    </row>
    <row r="3" ht="45" customHeight="1" spans="1:23">
      <c r="A3" s="4" t="s">
        <v>191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ht="18.75" customHeight="1" spans="1:23">
      <c r="A4" s="5" t="str">
        <f>"单位名称："&amp;"通海县东麓中学"</f>
        <v>单位名称：通海县东麓中学</v>
      </c>
      <c r="B4" s="5"/>
      <c r="C4" s="5"/>
      <c r="D4" s="5"/>
      <c r="E4" s="5"/>
      <c r="F4" s="5"/>
      <c r="G4" s="5"/>
      <c r="H4" s="5"/>
      <c r="I4" s="57"/>
      <c r="J4" s="57"/>
      <c r="K4" s="57"/>
      <c r="L4" s="57"/>
      <c r="M4" s="57"/>
      <c r="N4" s="6"/>
      <c r="O4" s="6"/>
      <c r="P4" s="6"/>
      <c r="Q4" s="6"/>
      <c r="R4" s="6"/>
      <c r="S4" s="6"/>
      <c r="T4" s="6"/>
      <c r="U4" s="6"/>
      <c r="V4" s="6"/>
      <c r="W4" s="6" t="s">
        <v>26</v>
      </c>
    </row>
    <row r="5" ht="18.75" customHeight="1" spans="1:23">
      <c r="A5" s="13" t="s">
        <v>192</v>
      </c>
      <c r="B5" s="13" t="s">
        <v>135</v>
      </c>
      <c r="C5" s="13" t="s">
        <v>136</v>
      </c>
      <c r="D5" s="13" t="s">
        <v>134</v>
      </c>
      <c r="E5" s="13" t="s">
        <v>137</v>
      </c>
      <c r="F5" s="13" t="s">
        <v>138</v>
      </c>
      <c r="G5" s="13" t="s">
        <v>139</v>
      </c>
      <c r="H5" s="13" t="s">
        <v>140</v>
      </c>
      <c r="I5" s="49" t="s">
        <v>29</v>
      </c>
      <c r="J5" s="49" t="s">
        <v>193</v>
      </c>
      <c r="K5" s="13"/>
      <c r="L5" s="13"/>
      <c r="M5" s="13"/>
      <c r="N5" s="13" t="s">
        <v>142</v>
      </c>
      <c r="O5" s="13"/>
      <c r="P5" s="13"/>
      <c r="Q5" s="13" t="s">
        <v>35</v>
      </c>
      <c r="R5" s="13" t="s">
        <v>36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9" t="s">
        <v>143</v>
      </c>
      <c r="J6" s="49" t="s">
        <v>144</v>
      </c>
      <c r="K6" s="13"/>
      <c r="L6" s="13" t="s">
        <v>33</v>
      </c>
      <c r="M6" s="13" t="s">
        <v>34</v>
      </c>
      <c r="N6" s="13" t="s">
        <v>32</v>
      </c>
      <c r="O6" s="13" t="s">
        <v>33</v>
      </c>
      <c r="P6" s="13" t="s">
        <v>34</v>
      </c>
      <c r="Q6" s="13" t="s">
        <v>35</v>
      </c>
      <c r="R6" s="13" t="s">
        <v>31</v>
      </c>
      <c r="S6" s="13" t="s">
        <v>37</v>
      </c>
      <c r="T6" s="13" t="s">
        <v>38</v>
      </c>
      <c r="U6" s="13" t="s">
        <v>39</v>
      </c>
      <c r="V6" s="13" t="s">
        <v>40</v>
      </c>
      <c r="W6" s="13" t="s">
        <v>41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9"/>
      <c r="J7" s="49" t="s">
        <v>32</v>
      </c>
      <c r="K7" s="13"/>
      <c r="L7" s="13" t="s">
        <v>33</v>
      </c>
      <c r="M7" s="13" t="s">
        <v>34</v>
      </c>
      <c r="N7" s="13" t="s">
        <v>32</v>
      </c>
      <c r="O7" s="13" t="s">
        <v>33</v>
      </c>
      <c r="P7" s="13" t="s">
        <v>34</v>
      </c>
      <c r="Q7" s="13"/>
      <c r="R7" s="13" t="s">
        <v>31</v>
      </c>
      <c r="S7" s="13" t="s">
        <v>37</v>
      </c>
      <c r="T7" s="13" t="s">
        <v>38</v>
      </c>
      <c r="U7" s="13" t="s">
        <v>39</v>
      </c>
      <c r="V7" s="13" t="s">
        <v>40</v>
      </c>
      <c r="W7" s="13" t="s">
        <v>41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9"/>
      <c r="J8" s="49" t="s">
        <v>31</v>
      </c>
      <c r="K8" s="13" t="s">
        <v>194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42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195</v>
      </c>
      <c r="D10" s="9"/>
      <c r="E10" s="9"/>
      <c r="F10" s="9"/>
      <c r="G10" s="9"/>
      <c r="H10" s="9"/>
      <c r="I10" s="11">
        <v>123.3</v>
      </c>
      <c r="J10" s="11"/>
      <c r="K10" s="11"/>
      <c r="L10" s="11"/>
      <c r="M10" s="11"/>
      <c r="N10" s="11"/>
      <c r="O10" s="11"/>
      <c r="P10" s="11"/>
      <c r="Q10" s="11"/>
      <c r="R10" s="11">
        <v>123.3</v>
      </c>
      <c r="S10" s="11"/>
      <c r="T10" s="11"/>
      <c r="U10" s="11"/>
      <c r="V10" s="11"/>
      <c r="W10" s="11">
        <v>123.3</v>
      </c>
    </row>
    <row r="11" ht="18.75" customHeight="1" spans="1:23">
      <c r="A11" s="9" t="s">
        <v>196</v>
      </c>
      <c r="B11" s="9" t="s">
        <v>197</v>
      </c>
      <c r="C11" s="10" t="s">
        <v>195</v>
      </c>
      <c r="D11" s="9" t="s">
        <v>52</v>
      </c>
      <c r="E11" s="9" t="s">
        <v>70</v>
      </c>
      <c r="F11" s="9" t="s">
        <v>71</v>
      </c>
      <c r="G11" s="9" t="s">
        <v>198</v>
      </c>
      <c r="H11" s="9" t="s">
        <v>199</v>
      </c>
      <c r="I11" s="11">
        <v>10</v>
      </c>
      <c r="J11" s="11"/>
      <c r="K11" s="11"/>
      <c r="L11" s="11"/>
      <c r="M11" s="11"/>
      <c r="N11" s="11"/>
      <c r="O11" s="11"/>
      <c r="P11" s="11"/>
      <c r="Q11" s="11"/>
      <c r="R11" s="11">
        <v>10</v>
      </c>
      <c r="S11" s="11"/>
      <c r="T11" s="11"/>
      <c r="U11" s="11"/>
      <c r="V11" s="11"/>
      <c r="W11" s="11">
        <v>10</v>
      </c>
    </row>
    <row r="12" ht="18.75" customHeight="1" spans="1:23">
      <c r="A12" s="9" t="s">
        <v>196</v>
      </c>
      <c r="B12" s="9" t="s">
        <v>197</v>
      </c>
      <c r="C12" s="10" t="s">
        <v>195</v>
      </c>
      <c r="D12" s="9" t="s">
        <v>52</v>
      </c>
      <c r="E12" s="9" t="s">
        <v>70</v>
      </c>
      <c r="F12" s="9" t="s">
        <v>71</v>
      </c>
      <c r="G12" s="9" t="s">
        <v>198</v>
      </c>
      <c r="H12" s="9" t="s">
        <v>199</v>
      </c>
      <c r="I12" s="11">
        <v>12</v>
      </c>
      <c r="J12" s="11"/>
      <c r="K12" s="11"/>
      <c r="L12" s="11"/>
      <c r="M12" s="11"/>
      <c r="N12" s="11"/>
      <c r="O12" s="11"/>
      <c r="P12" s="24"/>
      <c r="Q12" s="11"/>
      <c r="R12" s="11">
        <v>12</v>
      </c>
      <c r="S12" s="11"/>
      <c r="T12" s="11"/>
      <c r="U12" s="11"/>
      <c r="V12" s="11"/>
      <c r="W12" s="11">
        <v>12</v>
      </c>
    </row>
    <row r="13" ht="18.75" customHeight="1" spans="1:23">
      <c r="A13" s="9" t="s">
        <v>196</v>
      </c>
      <c r="B13" s="9" t="s">
        <v>197</v>
      </c>
      <c r="C13" s="10" t="s">
        <v>195</v>
      </c>
      <c r="D13" s="9" t="s">
        <v>52</v>
      </c>
      <c r="E13" s="9" t="s">
        <v>70</v>
      </c>
      <c r="F13" s="9" t="s">
        <v>71</v>
      </c>
      <c r="G13" s="9" t="s">
        <v>200</v>
      </c>
      <c r="H13" s="9" t="s">
        <v>201</v>
      </c>
      <c r="I13" s="11">
        <v>33.3</v>
      </c>
      <c r="J13" s="11"/>
      <c r="K13" s="11"/>
      <c r="L13" s="11"/>
      <c r="M13" s="11"/>
      <c r="N13" s="11"/>
      <c r="O13" s="11"/>
      <c r="P13" s="24"/>
      <c r="Q13" s="11"/>
      <c r="R13" s="11">
        <v>33.3</v>
      </c>
      <c r="S13" s="11"/>
      <c r="T13" s="11"/>
      <c r="U13" s="11"/>
      <c r="V13" s="11"/>
      <c r="W13" s="11">
        <v>33.3</v>
      </c>
    </row>
    <row r="14" ht="18.75" customHeight="1" spans="1:23">
      <c r="A14" s="9" t="s">
        <v>196</v>
      </c>
      <c r="B14" s="9" t="s">
        <v>197</v>
      </c>
      <c r="C14" s="10" t="s">
        <v>195</v>
      </c>
      <c r="D14" s="9" t="s">
        <v>52</v>
      </c>
      <c r="E14" s="9" t="s">
        <v>70</v>
      </c>
      <c r="F14" s="9" t="s">
        <v>71</v>
      </c>
      <c r="G14" s="9" t="s">
        <v>200</v>
      </c>
      <c r="H14" s="9" t="s">
        <v>201</v>
      </c>
      <c r="I14" s="11">
        <v>68</v>
      </c>
      <c r="J14" s="11"/>
      <c r="K14" s="11"/>
      <c r="L14" s="11"/>
      <c r="M14" s="11"/>
      <c r="N14" s="11"/>
      <c r="O14" s="11"/>
      <c r="P14" s="24"/>
      <c r="Q14" s="11"/>
      <c r="R14" s="11">
        <v>68</v>
      </c>
      <c r="S14" s="11"/>
      <c r="T14" s="11"/>
      <c r="U14" s="11"/>
      <c r="V14" s="11"/>
      <c r="W14" s="11">
        <v>68</v>
      </c>
    </row>
    <row r="15" ht="18.75" customHeight="1" spans="1:23">
      <c r="A15" s="24"/>
      <c r="B15" s="24"/>
      <c r="C15" s="10" t="s">
        <v>202</v>
      </c>
      <c r="D15" s="24"/>
      <c r="E15" s="24"/>
      <c r="F15" s="24"/>
      <c r="G15" s="24"/>
      <c r="H15" s="24"/>
      <c r="I15" s="11">
        <v>9.0384</v>
      </c>
      <c r="J15" s="11">
        <v>9.0384</v>
      </c>
      <c r="K15" s="11">
        <v>9.0384</v>
      </c>
      <c r="L15" s="11"/>
      <c r="M15" s="11"/>
      <c r="N15" s="11"/>
      <c r="O15" s="11"/>
      <c r="P15" s="24"/>
      <c r="Q15" s="11"/>
      <c r="R15" s="11"/>
      <c r="S15" s="11"/>
      <c r="T15" s="11"/>
      <c r="U15" s="11"/>
      <c r="V15" s="11"/>
      <c r="W15" s="11"/>
    </row>
    <row r="16" ht="18.75" customHeight="1" spans="1:23">
      <c r="A16" s="9" t="s">
        <v>196</v>
      </c>
      <c r="B16" s="9" t="s">
        <v>203</v>
      </c>
      <c r="C16" s="10" t="s">
        <v>202</v>
      </c>
      <c r="D16" s="9" t="s">
        <v>52</v>
      </c>
      <c r="E16" s="9" t="s">
        <v>86</v>
      </c>
      <c r="F16" s="9" t="s">
        <v>87</v>
      </c>
      <c r="G16" s="9" t="s">
        <v>173</v>
      </c>
      <c r="H16" s="9" t="s">
        <v>174</v>
      </c>
      <c r="I16" s="11">
        <v>9.0384</v>
      </c>
      <c r="J16" s="11">
        <v>9.0384</v>
      </c>
      <c r="K16" s="11">
        <v>9.0384</v>
      </c>
      <c r="L16" s="11"/>
      <c r="M16" s="11"/>
      <c r="N16" s="11"/>
      <c r="O16" s="11"/>
      <c r="P16" s="24"/>
      <c r="Q16" s="11"/>
      <c r="R16" s="11"/>
      <c r="S16" s="11"/>
      <c r="T16" s="11"/>
      <c r="U16" s="11"/>
      <c r="V16" s="11"/>
      <c r="W16" s="11"/>
    </row>
    <row r="17" ht="18.75" customHeight="1" spans="1:23">
      <c r="A17" s="24"/>
      <c r="B17" s="24"/>
      <c r="C17" s="10" t="s">
        <v>204</v>
      </c>
      <c r="D17" s="24"/>
      <c r="E17" s="24"/>
      <c r="F17" s="24"/>
      <c r="G17" s="24"/>
      <c r="H17" s="24"/>
      <c r="I17" s="11">
        <v>4.455</v>
      </c>
      <c r="J17" s="11">
        <v>4.455</v>
      </c>
      <c r="K17" s="11">
        <v>4.455</v>
      </c>
      <c r="L17" s="11"/>
      <c r="M17" s="11"/>
      <c r="N17" s="11"/>
      <c r="O17" s="11"/>
      <c r="P17" s="24"/>
      <c r="Q17" s="11"/>
      <c r="R17" s="11"/>
      <c r="S17" s="11"/>
      <c r="T17" s="11"/>
      <c r="U17" s="11"/>
      <c r="V17" s="11"/>
      <c r="W17" s="11"/>
    </row>
    <row r="18" ht="18.75" customHeight="1" spans="1:23">
      <c r="A18" s="9" t="s">
        <v>196</v>
      </c>
      <c r="B18" s="9" t="s">
        <v>205</v>
      </c>
      <c r="C18" s="10" t="s">
        <v>204</v>
      </c>
      <c r="D18" s="9" t="s">
        <v>52</v>
      </c>
      <c r="E18" s="9" t="s">
        <v>70</v>
      </c>
      <c r="F18" s="9" t="s">
        <v>71</v>
      </c>
      <c r="G18" s="9" t="s">
        <v>173</v>
      </c>
      <c r="H18" s="9" t="s">
        <v>174</v>
      </c>
      <c r="I18" s="11">
        <v>4.41</v>
      </c>
      <c r="J18" s="11">
        <v>4.41</v>
      </c>
      <c r="K18" s="11">
        <v>4.41</v>
      </c>
      <c r="L18" s="11"/>
      <c r="M18" s="11"/>
      <c r="N18" s="11"/>
      <c r="O18" s="11"/>
      <c r="P18" s="24"/>
      <c r="Q18" s="11"/>
      <c r="R18" s="11"/>
      <c r="S18" s="11"/>
      <c r="T18" s="11"/>
      <c r="U18" s="11"/>
      <c r="V18" s="11"/>
      <c r="W18" s="11"/>
    </row>
    <row r="19" ht="18.75" customHeight="1" spans="1:23">
      <c r="A19" s="9" t="s">
        <v>196</v>
      </c>
      <c r="B19" s="9" t="s">
        <v>205</v>
      </c>
      <c r="C19" s="10" t="s">
        <v>204</v>
      </c>
      <c r="D19" s="9" t="s">
        <v>52</v>
      </c>
      <c r="E19" s="9" t="s">
        <v>70</v>
      </c>
      <c r="F19" s="9" t="s">
        <v>71</v>
      </c>
      <c r="G19" s="9" t="s">
        <v>173</v>
      </c>
      <c r="H19" s="9" t="s">
        <v>174</v>
      </c>
      <c r="I19" s="11">
        <v>0.045</v>
      </c>
      <c r="J19" s="11">
        <v>0.045</v>
      </c>
      <c r="K19" s="11">
        <v>0.045</v>
      </c>
      <c r="L19" s="11"/>
      <c r="M19" s="11"/>
      <c r="N19" s="11"/>
      <c r="O19" s="11"/>
      <c r="P19" s="24"/>
      <c r="Q19" s="11"/>
      <c r="R19" s="11"/>
      <c r="S19" s="11"/>
      <c r="T19" s="11"/>
      <c r="U19" s="11"/>
      <c r="V19" s="11"/>
      <c r="W19" s="11"/>
    </row>
    <row r="20" ht="18.75" customHeight="1" spans="1:23">
      <c r="A20" s="24"/>
      <c r="B20" s="24"/>
      <c r="C20" s="10" t="s">
        <v>206</v>
      </c>
      <c r="D20" s="24"/>
      <c r="E20" s="24"/>
      <c r="F20" s="24"/>
      <c r="G20" s="24"/>
      <c r="H20" s="24"/>
      <c r="I20" s="11">
        <v>3.634032</v>
      </c>
      <c r="J20" s="11">
        <v>3.634032</v>
      </c>
      <c r="K20" s="11">
        <v>3.634032</v>
      </c>
      <c r="L20" s="11"/>
      <c r="M20" s="11"/>
      <c r="N20" s="11"/>
      <c r="O20" s="11"/>
      <c r="P20" s="24"/>
      <c r="Q20" s="11"/>
      <c r="R20" s="11"/>
      <c r="S20" s="11"/>
      <c r="T20" s="11"/>
      <c r="U20" s="11"/>
      <c r="V20" s="11"/>
      <c r="W20" s="11"/>
    </row>
    <row r="21" ht="18.75" customHeight="1" spans="1:23">
      <c r="A21" s="9" t="s">
        <v>196</v>
      </c>
      <c r="B21" s="9" t="s">
        <v>207</v>
      </c>
      <c r="C21" s="10" t="s">
        <v>206</v>
      </c>
      <c r="D21" s="9" t="s">
        <v>52</v>
      </c>
      <c r="E21" s="9" t="s">
        <v>70</v>
      </c>
      <c r="F21" s="9" t="s">
        <v>71</v>
      </c>
      <c r="G21" s="9" t="s">
        <v>200</v>
      </c>
      <c r="H21" s="9" t="s">
        <v>201</v>
      </c>
      <c r="I21" s="11">
        <v>2.677872</v>
      </c>
      <c r="J21" s="11">
        <v>2.677872</v>
      </c>
      <c r="K21" s="11">
        <v>2.677872</v>
      </c>
      <c r="L21" s="11"/>
      <c r="M21" s="11"/>
      <c r="N21" s="11"/>
      <c r="O21" s="11"/>
      <c r="P21" s="24"/>
      <c r="Q21" s="11"/>
      <c r="R21" s="11"/>
      <c r="S21" s="11"/>
      <c r="T21" s="11"/>
      <c r="U21" s="11"/>
      <c r="V21" s="11"/>
      <c r="W21" s="11"/>
    </row>
    <row r="22" ht="18.75" customHeight="1" spans="1:23">
      <c r="A22" s="9" t="s">
        <v>196</v>
      </c>
      <c r="B22" s="9" t="s">
        <v>207</v>
      </c>
      <c r="C22" s="10" t="s">
        <v>206</v>
      </c>
      <c r="D22" s="9" t="s">
        <v>52</v>
      </c>
      <c r="E22" s="9" t="s">
        <v>70</v>
      </c>
      <c r="F22" s="9" t="s">
        <v>71</v>
      </c>
      <c r="G22" s="9" t="s">
        <v>200</v>
      </c>
      <c r="H22" s="9" t="s">
        <v>201</v>
      </c>
      <c r="I22" s="11">
        <v>0.82656</v>
      </c>
      <c r="J22" s="11">
        <v>0.82656</v>
      </c>
      <c r="K22" s="11">
        <v>0.82656</v>
      </c>
      <c r="L22" s="11"/>
      <c r="M22" s="11"/>
      <c r="N22" s="11"/>
      <c r="O22" s="11"/>
      <c r="P22" s="24"/>
      <c r="Q22" s="11"/>
      <c r="R22" s="11"/>
      <c r="S22" s="11"/>
      <c r="T22" s="11"/>
      <c r="U22" s="11"/>
      <c r="V22" s="11"/>
      <c r="W22" s="11"/>
    </row>
    <row r="23" ht="18.75" customHeight="1" spans="1:23">
      <c r="A23" s="9" t="s">
        <v>196</v>
      </c>
      <c r="B23" s="9" t="s">
        <v>207</v>
      </c>
      <c r="C23" s="10" t="s">
        <v>206</v>
      </c>
      <c r="D23" s="9" t="s">
        <v>52</v>
      </c>
      <c r="E23" s="9" t="s">
        <v>74</v>
      </c>
      <c r="F23" s="9" t="s">
        <v>75</v>
      </c>
      <c r="G23" s="9" t="s">
        <v>200</v>
      </c>
      <c r="H23" s="9" t="s">
        <v>201</v>
      </c>
      <c r="I23" s="11">
        <v>0.1296</v>
      </c>
      <c r="J23" s="11">
        <v>0.1296</v>
      </c>
      <c r="K23" s="11">
        <v>0.1296</v>
      </c>
      <c r="L23" s="11"/>
      <c r="M23" s="11"/>
      <c r="N23" s="11"/>
      <c r="O23" s="11"/>
      <c r="P23" s="24"/>
      <c r="Q23" s="11"/>
      <c r="R23" s="11"/>
      <c r="S23" s="11"/>
      <c r="T23" s="11"/>
      <c r="U23" s="11"/>
      <c r="V23" s="11"/>
      <c r="W23" s="11"/>
    </row>
    <row r="24" ht="18.75" customHeight="1" spans="1:23">
      <c r="A24" s="12" t="s">
        <v>29</v>
      </c>
      <c r="B24" s="12"/>
      <c r="C24" s="12"/>
      <c r="D24" s="12"/>
      <c r="E24" s="12"/>
      <c r="F24" s="12"/>
      <c r="G24" s="12"/>
      <c r="H24" s="12"/>
      <c r="I24" s="11">
        <v>140.427432</v>
      </c>
      <c r="J24" s="11">
        <v>17.127432</v>
      </c>
      <c r="K24" s="11">
        <v>17.127432</v>
      </c>
      <c r="L24" s="11"/>
      <c r="M24" s="11"/>
      <c r="N24" s="11"/>
      <c r="O24" s="11"/>
      <c r="P24" s="11"/>
      <c r="Q24" s="11"/>
      <c r="R24" s="11">
        <v>123.3</v>
      </c>
      <c r="S24" s="11"/>
      <c r="T24" s="11"/>
      <c r="U24" s="11"/>
      <c r="V24" s="11"/>
      <c r="W24" s="11">
        <v>123.3</v>
      </c>
    </row>
  </sheetData>
  <mergeCells count="28">
    <mergeCell ref="A3:W3"/>
    <mergeCell ref="A4:H4"/>
    <mergeCell ref="J5:M5"/>
    <mergeCell ref="N5:P5"/>
    <mergeCell ref="R5:W5"/>
    <mergeCell ref="A24:H2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38"/>
  <sheetViews>
    <sheetView showZeros="0" tabSelected="1" workbookViewId="0">
      <pane ySplit="1" topLeftCell="A2" activePane="bottomLeft" state="frozen"/>
      <selection/>
      <selection pane="bottomLeft" activeCell="B9" sqref="B9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3"/>
      <c r="B1" s="33"/>
      <c r="C1" s="33"/>
      <c r="D1" s="33"/>
      <c r="E1" s="33"/>
      <c r="F1" s="33"/>
      <c r="G1" s="33"/>
      <c r="H1" s="33"/>
      <c r="I1" s="33"/>
      <c r="J1" s="33"/>
    </row>
    <row r="2" customHeight="1" spans="1:10">
      <c r="A2" s="21" t="s">
        <v>208</v>
      </c>
      <c r="B2" s="21"/>
      <c r="C2" s="21"/>
      <c r="D2" s="21"/>
      <c r="E2" s="21"/>
      <c r="F2" s="21"/>
      <c r="G2" s="21"/>
      <c r="H2" s="21"/>
      <c r="I2" s="21"/>
      <c r="J2" s="21"/>
    </row>
    <row r="3" ht="45" customHeight="1" spans="1:10">
      <c r="A3" s="34" t="s">
        <v>209</v>
      </c>
      <c r="B3" s="34"/>
      <c r="C3" s="34"/>
      <c r="D3" s="34"/>
      <c r="E3" s="34"/>
      <c r="F3" s="34"/>
      <c r="G3" s="34"/>
      <c r="H3" s="34"/>
      <c r="I3" s="34"/>
      <c r="J3" s="34"/>
    </row>
    <row r="4" ht="20.25" customHeight="1" spans="1:10">
      <c r="A4" s="20" t="str">
        <f>"单位名称："&amp;"通海县东麓中学"</f>
        <v>单位名称：通海县东麓中学</v>
      </c>
      <c r="B4" s="20"/>
      <c r="C4" s="20"/>
      <c r="D4" s="20"/>
      <c r="E4" s="20"/>
      <c r="F4" s="20"/>
      <c r="G4" s="20"/>
      <c r="H4" s="20"/>
      <c r="I4" s="20"/>
      <c r="J4" s="20"/>
    </row>
    <row r="5" ht="20.25" customHeight="1" spans="1:10">
      <c r="A5" s="35" t="s">
        <v>210</v>
      </c>
      <c r="B5" s="35" t="s">
        <v>211</v>
      </c>
      <c r="C5" s="35" t="s">
        <v>212</v>
      </c>
      <c r="D5" s="35" t="s">
        <v>213</v>
      </c>
      <c r="E5" s="35" t="s">
        <v>214</v>
      </c>
      <c r="F5" s="35" t="s">
        <v>215</v>
      </c>
      <c r="G5" s="35" t="s">
        <v>216</v>
      </c>
      <c r="H5" s="35" t="s">
        <v>217</v>
      </c>
      <c r="I5" s="35" t="s">
        <v>218</v>
      </c>
      <c r="J5" s="35" t="s">
        <v>219</v>
      </c>
    </row>
    <row r="6" ht="46.5" customHeight="1" spans="1:10">
      <c r="A6" s="35"/>
      <c r="B6" s="35"/>
      <c r="C6" s="35"/>
      <c r="D6" s="35"/>
      <c r="E6" s="35"/>
      <c r="F6" s="35"/>
      <c r="G6" s="35"/>
      <c r="H6" s="35"/>
      <c r="I6" s="35"/>
      <c r="J6" s="35"/>
    </row>
    <row r="7" ht="20.25" customHeight="1" spans="1:10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</row>
    <row r="8" ht="20.25" customHeight="1" spans="1:10">
      <c r="A8" t="s">
        <v>52</v>
      </c>
      <c r="B8" s="24"/>
      <c r="C8" s="24"/>
      <c r="E8" s="37"/>
      <c r="F8" s="37"/>
      <c r="G8" s="37"/>
      <c r="H8" s="37"/>
      <c r="I8" s="37"/>
      <c r="J8" s="37"/>
    </row>
    <row r="9" ht="152" customHeight="1" spans="1:10">
      <c r="A9" s="52" t="s">
        <v>204</v>
      </c>
      <c r="B9" s="53" t="s">
        <v>220</v>
      </c>
      <c r="C9" s="25"/>
      <c r="D9" s="25"/>
      <c r="E9" s="37"/>
      <c r="F9" s="37"/>
      <c r="G9" s="37"/>
      <c r="H9" s="37"/>
      <c r="I9" s="37"/>
      <c r="J9" s="37"/>
    </row>
    <row r="10" ht="20.25" customHeight="1" spans="1:10">
      <c r="A10" s="24"/>
      <c r="B10" s="24"/>
      <c r="C10" s="24" t="s">
        <v>221</v>
      </c>
      <c r="D10" s="54" t="s">
        <v>222</v>
      </c>
      <c r="E10" s="55" t="s">
        <v>223</v>
      </c>
      <c r="F10" s="42" t="s">
        <v>224</v>
      </c>
      <c r="G10" s="25" t="s">
        <v>225</v>
      </c>
      <c r="H10" s="42" t="s">
        <v>226</v>
      </c>
      <c r="I10" s="42" t="s">
        <v>227</v>
      </c>
      <c r="J10" s="55" t="s">
        <v>228</v>
      </c>
    </row>
    <row r="11" ht="20.25" customHeight="1" spans="1:10">
      <c r="A11" s="24"/>
      <c r="B11" s="24"/>
      <c r="C11" s="24" t="s">
        <v>221</v>
      </c>
      <c r="D11" s="54" t="s">
        <v>222</v>
      </c>
      <c r="E11" s="55" t="s">
        <v>229</v>
      </c>
      <c r="F11" s="42" t="s">
        <v>224</v>
      </c>
      <c r="G11" s="25" t="s">
        <v>65</v>
      </c>
      <c r="H11" s="42" t="s">
        <v>226</v>
      </c>
      <c r="I11" s="42" t="s">
        <v>227</v>
      </c>
      <c r="J11" s="55" t="s">
        <v>230</v>
      </c>
    </row>
    <row r="12" ht="20.25" customHeight="1" spans="1:10">
      <c r="A12" s="24"/>
      <c r="B12" s="24"/>
      <c r="C12" s="24" t="s">
        <v>221</v>
      </c>
      <c r="D12" s="54" t="s">
        <v>231</v>
      </c>
      <c r="E12" s="55" t="s">
        <v>232</v>
      </c>
      <c r="F12" s="42" t="s">
        <v>224</v>
      </c>
      <c r="G12" s="25" t="s">
        <v>233</v>
      </c>
      <c r="H12" s="42" t="s">
        <v>234</v>
      </c>
      <c r="I12" s="42" t="s">
        <v>227</v>
      </c>
      <c r="J12" s="55" t="s">
        <v>235</v>
      </c>
    </row>
    <row r="13" ht="20.25" customHeight="1" spans="1:10">
      <c r="A13" s="24"/>
      <c r="B13" s="24"/>
      <c r="C13" s="24" t="s">
        <v>221</v>
      </c>
      <c r="D13" s="54" t="s">
        <v>231</v>
      </c>
      <c r="E13" s="55" t="s">
        <v>236</v>
      </c>
      <c r="F13" s="42" t="s">
        <v>224</v>
      </c>
      <c r="G13" s="25" t="s">
        <v>233</v>
      </c>
      <c r="H13" s="42" t="s">
        <v>234</v>
      </c>
      <c r="I13" s="42" t="s">
        <v>227</v>
      </c>
      <c r="J13" s="55" t="s">
        <v>237</v>
      </c>
    </row>
    <row r="14" ht="20.25" customHeight="1" spans="1:10">
      <c r="A14" s="24"/>
      <c r="B14" s="24"/>
      <c r="C14" s="24" t="s">
        <v>221</v>
      </c>
      <c r="D14" s="54" t="s">
        <v>238</v>
      </c>
      <c r="E14" s="55" t="s">
        <v>239</v>
      </c>
      <c r="F14" s="42" t="s">
        <v>224</v>
      </c>
      <c r="G14" s="25" t="s">
        <v>233</v>
      </c>
      <c r="H14" s="42" t="s">
        <v>234</v>
      </c>
      <c r="I14" s="42" t="s">
        <v>227</v>
      </c>
      <c r="J14" s="55" t="s">
        <v>240</v>
      </c>
    </row>
    <row r="15" ht="20.25" customHeight="1" spans="1:10">
      <c r="A15" s="24"/>
      <c r="B15" s="24"/>
      <c r="C15" s="24" t="s">
        <v>241</v>
      </c>
      <c r="D15" s="54" t="s">
        <v>242</v>
      </c>
      <c r="E15" s="55" t="s">
        <v>243</v>
      </c>
      <c r="F15" s="42" t="s">
        <v>224</v>
      </c>
      <c r="G15" s="25" t="s">
        <v>233</v>
      </c>
      <c r="H15" s="42" t="s">
        <v>234</v>
      </c>
      <c r="I15" s="42" t="s">
        <v>227</v>
      </c>
      <c r="J15" s="55" t="s">
        <v>244</v>
      </c>
    </row>
    <row r="16" ht="20.25" customHeight="1" spans="1:10">
      <c r="A16" s="24"/>
      <c r="B16" s="24"/>
      <c r="C16" s="24" t="s">
        <v>245</v>
      </c>
      <c r="D16" s="54" t="s">
        <v>246</v>
      </c>
      <c r="E16" s="55" t="s">
        <v>247</v>
      </c>
      <c r="F16" s="42" t="s">
        <v>248</v>
      </c>
      <c r="G16" s="25" t="s">
        <v>249</v>
      </c>
      <c r="H16" s="42" t="s">
        <v>234</v>
      </c>
      <c r="I16" s="42" t="s">
        <v>227</v>
      </c>
      <c r="J16" s="55" t="s">
        <v>250</v>
      </c>
    </row>
    <row r="17" ht="54" customHeight="1" spans="1:10">
      <c r="A17" s="52" t="s">
        <v>195</v>
      </c>
      <c r="B17" s="24" t="s">
        <v>251</v>
      </c>
      <c r="C17" s="24"/>
      <c r="D17" s="24"/>
      <c r="E17" s="24"/>
      <c r="F17" s="24"/>
      <c r="G17" s="24"/>
      <c r="H17" s="24"/>
      <c r="I17" s="24"/>
      <c r="J17" s="24"/>
    </row>
    <row r="18" ht="20.25" customHeight="1" spans="1:10">
      <c r="A18" s="24"/>
      <c r="B18" s="24"/>
      <c r="C18" s="24" t="s">
        <v>221</v>
      </c>
      <c r="D18" s="54" t="s">
        <v>222</v>
      </c>
      <c r="E18" s="55" t="s">
        <v>252</v>
      </c>
      <c r="F18" s="42" t="s">
        <v>224</v>
      </c>
      <c r="G18" s="25" t="s">
        <v>253</v>
      </c>
      <c r="H18" s="42" t="s">
        <v>226</v>
      </c>
      <c r="I18" s="42" t="s">
        <v>227</v>
      </c>
      <c r="J18" s="55" t="s">
        <v>254</v>
      </c>
    </row>
    <row r="19" ht="20.25" customHeight="1" spans="1:10">
      <c r="A19" s="24"/>
      <c r="B19" s="24"/>
      <c r="C19" s="24" t="s">
        <v>221</v>
      </c>
      <c r="D19" s="54" t="s">
        <v>222</v>
      </c>
      <c r="E19" s="55" t="s">
        <v>255</v>
      </c>
      <c r="F19" s="42" t="s">
        <v>224</v>
      </c>
      <c r="G19" s="25" t="s">
        <v>256</v>
      </c>
      <c r="H19" s="42" t="s">
        <v>226</v>
      </c>
      <c r="I19" s="42" t="s">
        <v>227</v>
      </c>
      <c r="J19" s="55" t="s">
        <v>257</v>
      </c>
    </row>
    <row r="20" ht="20.25" customHeight="1" spans="1:10">
      <c r="A20" s="24"/>
      <c r="B20" s="24"/>
      <c r="C20" s="24" t="s">
        <v>241</v>
      </c>
      <c r="D20" s="54" t="s">
        <v>242</v>
      </c>
      <c r="E20" s="55" t="s">
        <v>258</v>
      </c>
      <c r="F20" s="42" t="s">
        <v>248</v>
      </c>
      <c r="G20" s="25" t="s">
        <v>259</v>
      </c>
      <c r="H20" s="42" t="s">
        <v>234</v>
      </c>
      <c r="I20" s="42" t="s">
        <v>227</v>
      </c>
      <c r="J20" s="55" t="s">
        <v>260</v>
      </c>
    </row>
    <row r="21" ht="20.25" customHeight="1" spans="1:10">
      <c r="A21" s="24"/>
      <c r="B21" s="24"/>
      <c r="C21" s="24" t="s">
        <v>245</v>
      </c>
      <c r="D21" s="54" t="s">
        <v>246</v>
      </c>
      <c r="E21" s="55" t="s">
        <v>261</v>
      </c>
      <c r="F21" s="42" t="s">
        <v>248</v>
      </c>
      <c r="G21" s="25" t="s">
        <v>249</v>
      </c>
      <c r="H21" s="42" t="s">
        <v>234</v>
      </c>
      <c r="I21" s="42" t="s">
        <v>227</v>
      </c>
      <c r="J21" s="55" t="s">
        <v>262</v>
      </c>
    </row>
    <row r="22" ht="20.25" customHeight="1" spans="1:10">
      <c r="A22" s="24"/>
      <c r="B22" s="24"/>
      <c r="C22" s="24" t="s">
        <v>245</v>
      </c>
      <c r="D22" s="54" t="s">
        <v>246</v>
      </c>
      <c r="E22" s="55" t="s">
        <v>263</v>
      </c>
      <c r="F22" s="42" t="s">
        <v>248</v>
      </c>
      <c r="G22" s="25" t="s">
        <v>249</v>
      </c>
      <c r="H22" s="42" t="s">
        <v>234</v>
      </c>
      <c r="I22" s="42" t="s">
        <v>227</v>
      </c>
      <c r="J22" s="55" t="s">
        <v>264</v>
      </c>
    </row>
    <row r="23" ht="27" customHeight="1" spans="1:10">
      <c r="A23" s="52" t="s">
        <v>202</v>
      </c>
      <c r="B23" s="24" t="s">
        <v>265</v>
      </c>
      <c r="C23" s="24"/>
      <c r="D23" s="24"/>
      <c r="E23" s="24"/>
      <c r="F23" s="24"/>
      <c r="G23" s="24"/>
      <c r="H23" s="24"/>
      <c r="I23" s="24"/>
      <c r="J23" s="24"/>
    </row>
    <row r="24" ht="20.25" customHeight="1" spans="1:10">
      <c r="A24" s="24"/>
      <c r="B24" s="24"/>
      <c r="C24" s="24" t="s">
        <v>221</v>
      </c>
      <c r="D24" s="54" t="s">
        <v>222</v>
      </c>
      <c r="E24" s="55" t="s">
        <v>266</v>
      </c>
      <c r="F24" s="42" t="s">
        <v>224</v>
      </c>
      <c r="G24" s="25" t="s">
        <v>49</v>
      </c>
      <c r="H24" s="42" t="s">
        <v>226</v>
      </c>
      <c r="I24" s="42" t="s">
        <v>227</v>
      </c>
      <c r="J24" s="55" t="s">
        <v>267</v>
      </c>
    </row>
    <row r="25" ht="20.25" customHeight="1" spans="1:10">
      <c r="A25" s="24"/>
      <c r="B25" s="24"/>
      <c r="C25" s="24" t="s">
        <v>221</v>
      </c>
      <c r="D25" s="54" t="s">
        <v>231</v>
      </c>
      <c r="E25" s="55" t="s">
        <v>268</v>
      </c>
      <c r="F25" s="42" t="s">
        <v>224</v>
      </c>
      <c r="G25" s="25" t="s">
        <v>233</v>
      </c>
      <c r="H25" s="42" t="s">
        <v>234</v>
      </c>
      <c r="I25" s="42" t="s">
        <v>227</v>
      </c>
      <c r="J25" s="55" t="s">
        <v>269</v>
      </c>
    </row>
    <row r="26" ht="20.25" customHeight="1" spans="1:10">
      <c r="A26" s="24"/>
      <c r="B26" s="24"/>
      <c r="C26" s="24" t="s">
        <v>221</v>
      </c>
      <c r="D26" s="54" t="s">
        <v>231</v>
      </c>
      <c r="E26" s="55" t="s">
        <v>270</v>
      </c>
      <c r="F26" s="42" t="s">
        <v>248</v>
      </c>
      <c r="G26" s="25" t="s">
        <v>233</v>
      </c>
      <c r="H26" s="42" t="s">
        <v>234</v>
      </c>
      <c r="I26" s="42" t="s">
        <v>227</v>
      </c>
      <c r="J26" s="55" t="s">
        <v>271</v>
      </c>
    </row>
    <row r="27" ht="20.25" customHeight="1" spans="1:10">
      <c r="A27" s="24"/>
      <c r="B27" s="24"/>
      <c r="C27" s="24" t="s">
        <v>241</v>
      </c>
      <c r="D27" s="54" t="s">
        <v>242</v>
      </c>
      <c r="E27" s="55" t="s">
        <v>272</v>
      </c>
      <c r="F27" s="42" t="s">
        <v>248</v>
      </c>
      <c r="G27" s="25" t="s">
        <v>249</v>
      </c>
      <c r="H27" s="42" t="s">
        <v>234</v>
      </c>
      <c r="I27" s="42" t="s">
        <v>227</v>
      </c>
      <c r="J27" s="55" t="s">
        <v>244</v>
      </c>
    </row>
    <row r="28" ht="20.25" customHeight="1" spans="1:10">
      <c r="A28" s="24"/>
      <c r="B28" s="24"/>
      <c r="C28" s="24" t="s">
        <v>241</v>
      </c>
      <c r="D28" s="54" t="s">
        <v>242</v>
      </c>
      <c r="E28" s="55" t="s">
        <v>273</v>
      </c>
      <c r="F28" s="42" t="s">
        <v>224</v>
      </c>
      <c r="G28" s="25" t="s">
        <v>249</v>
      </c>
      <c r="H28" s="42" t="s">
        <v>234</v>
      </c>
      <c r="I28" s="42" t="s">
        <v>274</v>
      </c>
      <c r="J28" s="55" t="s">
        <v>275</v>
      </c>
    </row>
    <row r="29" ht="20.25" customHeight="1" spans="1:10">
      <c r="A29" s="24"/>
      <c r="B29" s="24"/>
      <c r="C29" s="24" t="s">
        <v>245</v>
      </c>
      <c r="D29" s="54" t="s">
        <v>246</v>
      </c>
      <c r="E29" s="55" t="s">
        <v>276</v>
      </c>
      <c r="F29" s="42" t="s">
        <v>248</v>
      </c>
      <c r="G29" s="25" t="s">
        <v>249</v>
      </c>
      <c r="H29" s="42" t="s">
        <v>234</v>
      </c>
      <c r="I29" s="42" t="s">
        <v>227</v>
      </c>
      <c r="J29" s="55" t="s">
        <v>277</v>
      </c>
    </row>
    <row r="30" ht="141" customHeight="1" spans="1:10">
      <c r="A30" s="52" t="s">
        <v>206</v>
      </c>
      <c r="B30" s="24" t="s">
        <v>278</v>
      </c>
      <c r="C30" s="24"/>
      <c r="D30" s="24"/>
      <c r="E30" s="24"/>
      <c r="F30" s="24"/>
      <c r="G30" s="24"/>
      <c r="H30" s="24"/>
      <c r="I30" s="24"/>
      <c r="J30" s="24"/>
    </row>
    <row r="31" ht="20.25" customHeight="1" spans="1:10">
      <c r="A31" s="24"/>
      <c r="B31" s="24"/>
      <c r="C31" s="24" t="s">
        <v>221</v>
      </c>
      <c r="D31" s="54" t="s">
        <v>222</v>
      </c>
      <c r="E31" s="55" t="s">
        <v>279</v>
      </c>
      <c r="F31" s="42" t="s">
        <v>224</v>
      </c>
      <c r="G31" s="25" t="s">
        <v>253</v>
      </c>
      <c r="H31" s="42" t="s">
        <v>226</v>
      </c>
      <c r="I31" s="42" t="s">
        <v>227</v>
      </c>
      <c r="J31" s="55" t="s">
        <v>280</v>
      </c>
    </row>
    <row r="32" ht="20.25" customHeight="1" spans="1:10">
      <c r="A32" s="24"/>
      <c r="B32" s="24"/>
      <c r="C32" s="24" t="s">
        <v>221</v>
      </c>
      <c r="D32" s="54" t="s">
        <v>222</v>
      </c>
      <c r="E32" s="55" t="s">
        <v>281</v>
      </c>
      <c r="F32" s="42" t="s">
        <v>224</v>
      </c>
      <c r="G32" s="25" t="s">
        <v>256</v>
      </c>
      <c r="H32" s="42" t="s">
        <v>226</v>
      </c>
      <c r="I32" s="42" t="s">
        <v>227</v>
      </c>
      <c r="J32" s="55" t="s">
        <v>282</v>
      </c>
    </row>
    <row r="33" ht="20.25" customHeight="1" spans="1:10">
      <c r="A33" s="24"/>
      <c r="B33" s="24"/>
      <c r="C33" s="24" t="s">
        <v>221</v>
      </c>
      <c r="D33" s="54" t="s">
        <v>222</v>
      </c>
      <c r="E33" s="55" t="s">
        <v>283</v>
      </c>
      <c r="F33" s="42" t="s">
        <v>224</v>
      </c>
      <c r="G33" s="25" t="s">
        <v>50</v>
      </c>
      <c r="H33" s="42" t="s">
        <v>226</v>
      </c>
      <c r="I33" s="42" t="s">
        <v>227</v>
      </c>
      <c r="J33" s="55" t="s">
        <v>284</v>
      </c>
    </row>
    <row r="34" ht="20.25" customHeight="1" spans="1:10">
      <c r="A34" s="24"/>
      <c r="B34" s="24"/>
      <c r="C34" s="24" t="s">
        <v>221</v>
      </c>
      <c r="D34" s="54" t="s">
        <v>231</v>
      </c>
      <c r="E34" s="55" t="s">
        <v>285</v>
      </c>
      <c r="F34" s="42" t="s">
        <v>224</v>
      </c>
      <c r="G34" s="25" t="s">
        <v>233</v>
      </c>
      <c r="H34" s="42" t="s">
        <v>234</v>
      </c>
      <c r="I34" s="42" t="s">
        <v>227</v>
      </c>
      <c r="J34" s="55" t="s">
        <v>286</v>
      </c>
    </row>
    <row r="35" ht="20.25" customHeight="1" spans="1:10">
      <c r="A35" s="24"/>
      <c r="B35" s="24"/>
      <c r="C35" s="24" t="s">
        <v>221</v>
      </c>
      <c r="D35" s="54" t="s">
        <v>231</v>
      </c>
      <c r="E35" s="55" t="s">
        <v>287</v>
      </c>
      <c r="F35" s="42" t="s">
        <v>248</v>
      </c>
      <c r="G35" s="25" t="s">
        <v>65</v>
      </c>
      <c r="H35" s="42" t="s">
        <v>234</v>
      </c>
      <c r="I35" s="42" t="s">
        <v>227</v>
      </c>
      <c r="J35" s="55" t="s">
        <v>288</v>
      </c>
    </row>
    <row r="36" ht="20.25" customHeight="1" spans="1:10">
      <c r="A36" s="24"/>
      <c r="B36" s="24"/>
      <c r="C36" s="24" t="s">
        <v>221</v>
      </c>
      <c r="D36" s="54" t="s">
        <v>238</v>
      </c>
      <c r="E36" s="55" t="s">
        <v>289</v>
      </c>
      <c r="F36" s="42" t="s">
        <v>224</v>
      </c>
      <c r="G36" s="25" t="s">
        <v>233</v>
      </c>
      <c r="H36" s="42" t="s">
        <v>234</v>
      </c>
      <c r="I36" s="42" t="s">
        <v>227</v>
      </c>
      <c r="J36" s="55" t="s">
        <v>290</v>
      </c>
    </row>
    <row r="37" ht="20.25" customHeight="1" spans="1:10">
      <c r="A37" s="24"/>
      <c r="B37" s="24"/>
      <c r="C37" s="24" t="s">
        <v>241</v>
      </c>
      <c r="D37" s="54" t="s">
        <v>242</v>
      </c>
      <c r="E37" s="55" t="s">
        <v>258</v>
      </c>
      <c r="F37" s="42" t="s">
        <v>248</v>
      </c>
      <c r="G37" s="25" t="s">
        <v>259</v>
      </c>
      <c r="H37" s="42" t="s">
        <v>234</v>
      </c>
      <c r="I37" s="42" t="s">
        <v>227</v>
      </c>
      <c r="J37" s="55" t="s">
        <v>260</v>
      </c>
    </row>
    <row r="38" ht="20.25" customHeight="1" spans="1:10">
      <c r="A38" s="24"/>
      <c r="B38" s="24"/>
      <c r="C38" s="24" t="s">
        <v>245</v>
      </c>
      <c r="D38" s="54" t="s">
        <v>246</v>
      </c>
      <c r="E38" s="55" t="s">
        <v>291</v>
      </c>
      <c r="F38" s="42" t="s">
        <v>248</v>
      </c>
      <c r="G38" s="25" t="s">
        <v>249</v>
      </c>
      <c r="H38" s="42" t="s">
        <v>234</v>
      </c>
      <c r="I38" s="42" t="s">
        <v>227</v>
      </c>
      <c r="J38" s="55" t="s">
        <v>292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玉玲珑</cp:lastModifiedBy>
  <dcterms:created xsi:type="dcterms:W3CDTF">2025-01-20T05:33:00Z</dcterms:created>
  <dcterms:modified xsi:type="dcterms:W3CDTF">2025-01-20T08:56:21Z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45841860BA7746DE8C7574B09CF9F814_12</vt:lpwstr>
  </property>
</Properties>
</file>