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<sst xmlns="http://schemas.openxmlformats.org/spreadsheetml/2006/main" count="1127" uniqueCount="375">
  <si>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</si>
  <si>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</si>
  <si>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</si>
  <si>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</si>
  <si>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</si>
  <si>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</si>
  <si>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</si>
  <si>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</si>
  <si>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</si>
  <si>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</si>
  <si>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</si>
  <si>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</si>
  <si>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</si>
  <si>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</si>
  <si>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</si>
  <si>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</si>
  <si>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</si>
  <si>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</si>
  <si>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</si>
  <si>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</si>
  <si>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</si>
  <si>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</si>
  <si>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</si>
  <si>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</si>
  <si>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</si>
  <si>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</si>
  <si>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</si>
  <si>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</si>
  <si>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</si>
  <si>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</si>
  <si>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</si>
  <si>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</si>
  <si>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</si>
  <si>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</si>
  <si>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</si>
  <si>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</si>
  <si>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</si>
  <si>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</si>
  <si>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</si>
  <si>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</si>
  <si>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</si>
  <si>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</si>
  <si>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</si>
  <si>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</si>
  <si>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</si>
  <si>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</si>
  <si>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</si>
  <si>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</si>
  <si>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</si>
  <si>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</si>
  <si>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</si>
  <si>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105022</t>
  </si>
  <si>
    <t>通海县里山中心小学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</si>
  <si>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</si>
  <si>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</si>
  <si>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</si>
  <si>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</si>
  <si>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</si>
  <si>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</si>
  <si>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</si>
  <si>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</si>
  <si>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</si>
  <si>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</si>
  <si>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</si>
  <si>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</si>
  <si>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</si>
  <si>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</si>
  <si>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</si>
  <si>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</si>
  <si>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</si>
  <si>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</si>
  <si>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</si>
  <si>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</si>
  <si>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</si>
  <si>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</si>
  <si>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</si>
  <si>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</si>
  <si>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</si>
  <si>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</si>
  <si>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</si>
  <si>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</si>
  <si>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</si>
  <si>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</si>
  <si>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</si>
  <si>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</si>
  <si>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</si>
  <si>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</si>
  <si>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</si>
  <si>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</si>
  <si>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</si>
  <si>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</si>
  <si>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</si>
  <si>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</si>
  <si>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</si>
  <si>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</si>
  <si>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</si>
  <si>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</si>
  <si>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</si>
  <si>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</si>
  <si>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</si>
  <si>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</si>
  <si>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</si>
  <si>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</si>
  <si>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</si>
  <si>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</si>
  <si>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</si>
  <si>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</si>
  <si>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</si>
  <si>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</si>
  <si>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</si>
  <si>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</si>
  <si>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</si>
  <si>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</si>
  <si>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</si>
  <si>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</si>
  <si>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</si>
  <si>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</si>
  <si>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</si>
  <si>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</si>
  <si>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</si>
  <si>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</si>
  <si>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</si>
  <si>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</si>
  <si>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</si>
  <si>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</si>
  <si>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</si>
  <si>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</si>
  <si>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</si>
  <si>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</si>
  <si>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备注：本单位无2025年一般公共预算“三公”经费支出预算表，此表为空表。</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</si>
  <si>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</si>
  <si>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</si>
  <si>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</si>
  <si>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</si>
  <si>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</si>
  <si>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</si>
  <si>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</si>
  <si>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</si>
  <si>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</si>
  <si>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</si>
  <si>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</si>
  <si>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</si>
  <si>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</si>
  <si>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</si>
  <si>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</si>
  <si>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</si>
  <si>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</si>
  <si>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</si>
  <si>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</si>
  <si>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530423210000000003024</t>
  </si>
  <si>
    <t>事业人员支出工资</t>
  </si>
  <si>
    <t>30101</t>
  </si>
  <si>
    <t>基本工资</t>
  </si>
  <si>
    <t>30102</t>
  </si>
  <si>
    <t>津贴补贴</t>
  </si>
  <si>
    <t>30107</t>
  </si>
  <si>
    <t>绩效工资</t>
  </si>
  <si>
    <t>530423210000000003025</t>
  </si>
  <si>
    <t>社会保障缴费</t>
  </si>
  <si>
    <t>30112</t>
  </si>
  <si>
    <t>其他社会保障缴费</t>
  </si>
  <si>
    <t>30108</t>
  </si>
  <si>
    <t>机关事业单位基本养老保险缴费</t>
  </si>
  <si>
    <t>30110</t>
  </si>
  <si>
    <t>职工基本医疗保险缴费</t>
  </si>
  <si>
    <t>30111</t>
  </si>
  <si>
    <t>公务员医疗补助缴费</t>
  </si>
  <si>
    <t>530423210000000003034</t>
  </si>
  <si>
    <t>30113</t>
  </si>
  <si>
    <t>530423210000000003035</t>
  </si>
  <si>
    <t>对个人和家庭的补助</t>
  </si>
  <si>
    <t>30305</t>
  </si>
  <si>
    <t>生活补助</t>
  </si>
  <si>
    <t>530423210000000003039</t>
  </si>
  <si>
    <t>工会经费</t>
  </si>
  <si>
    <t>30228</t>
  </si>
  <si>
    <t>530423231100001496135</t>
  </si>
  <si>
    <t>人员经费预留</t>
  </si>
  <si>
    <t>30199</t>
  </si>
  <si>
    <t>其他工资福利支出</t>
  </si>
  <si>
    <t>530423231100001496136</t>
  </si>
  <si>
    <t>编外人员工资</t>
  </si>
  <si>
    <t>530423231100001496150</t>
  </si>
  <si>
    <t>事业人员奖励性绩效工资增量</t>
  </si>
  <si>
    <t>530423231100001496154</t>
  </si>
  <si>
    <t>福利费经费</t>
  </si>
  <si>
    <t>30229</t>
  </si>
  <si>
    <t>福利费</t>
  </si>
  <si>
    <t>530423251100003757491</t>
  </si>
  <si>
    <t>非税收入临聘人员专项资金</t>
  </si>
  <si>
    <t>530423251100003757677</t>
  </si>
  <si>
    <t>非税收入运转资金</t>
  </si>
  <si>
    <t>30201</t>
  </si>
  <si>
    <t>办公费</t>
  </si>
  <si>
    <t>30209</t>
  </si>
  <si>
    <t>物业管理费</t>
  </si>
  <si>
    <t>30213</t>
  </si>
  <si>
    <t>维修（护）费</t>
  </si>
  <si>
    <t>30218</t>
  </si>
  <si>
    <t>专用材料费</t>
  </si>
  <si>
    <t>05-1表</t>
  </si>
  <si>
    <t>2025年部门项目支出预算表</t>
  </si>
  <si>
    <t>项目分类</t>
  </si>
  <si>
    <t>本年拨款</t>
  </si>
  <si>
    <t>其中：本次下达</t>
  </si>
  <si>
    <t>单位自有资金</t>
  </si>
  <si>
    <t>313 事业发展类</t>
  </si>
  <si>
    <t>530423251100003727325</t>
  </si>
  <si>
    <t>30226</t>
  </si>
  <si>
    <t>劳务费</t>
  </si>
  <si>
    <t>学前教育家庭经济困难幼儿资助专项资金</t>
  </si>
  <si>
    <t>312 民生类</t>
  </si>
  <si>
    <t>530423251100003617421</t>
  </si>
  <si>
    <t>学前教育生均公用经费专项资金</t>
  </si>
  <si>
    <t>530423251100003617021</t>
  </si>
  <si>
    <t>30205</t>
  </si>
  <si>
    <t>水费</t>
  </si>
  <si>
    <t>30216</t>
  </si>
  <si>
    <t>培训费</t>
  </si>
  <si>
    <t>遗属生活补助经费</t>
  </si>
  <si>
    <t>530423251100003618248</t>
  </si>
  <si>
    <t>义务教育家庭经济困难学生生活补助专项资金</t>
  </si>
  <si>
    <t>530423251100003642430</t>
  </si>
  <si>
    <t>义务教育生均公用经费专项资金</t>
  </si>
  <si>
    <t>530423251100003642371</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</si>
  <si>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</si>
  <si>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</si>
  <si>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</si>
  <si>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</si>
  <si>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</si>
  <si>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</si>
  <si>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</si>
  <si>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</si>
  <si>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</si>
  <si>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</si>
  <si>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</si>
  <si>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</si>
  <si>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根据玉政办发〔2020〕14号（玉溪市人民政府办公室关于印发玉溪市教育领域财政事权和支出责任划分改革实施方案的通知）文件的要求和玉财教【2022】70号、通财【2022】202号要求：建立学前教育生均公用经费补助机制，对具有办学资质、年检合格的学前教育机构用以奖代补的方式实行每生每年100元的公用经费补助，由市县两级财政按6:4比例承担，县级资金1.168万元。云财教【2017】514号“云南省财政厅 云南省教育厅关于建立完善公办幼儿园生均公用经费财政拨款支的指导意见”，从2018年秋季学期起，全省建立公办幼儿园生均公用经费财政拨款制度，各地拨款标准从2020年调整不低于600元/生.年。县级承担100%，根据2024年秋季学年报表，受益人数210人，县级补助资金126000.00元。
2、确保幼儿园的正常运行，确保资金按时、足额到位，并督促幼儿园按规定使用。明确学前生均公用经费的支出范围，确保资金规范使用，督促学校加强管理，提高资金使用效益。
3、做好该项政策的宣传、咨询等工作。年终汇总上报该项目工作执行情况，并组织实施相关的绩效评价。
4、据测算，本预算项目2025年将对全校幼儿园210名在园幼儿实施资助，县级资金126000.00元。
5、做好幼儿园建设和教学、保育工作正常开展，积极为山区幼儿提供优质教育资源。
6、做好满意度调查，确保资金支付达到家长和学生的满意。</t>
  </si>
  <si>
    <t>产出指标</t>
  </si>
  <si>
    <t>数量指标</t>
  </si>
  <si>
    <t>幼儿学生受助率</t>
  </si>
  <si>
    <t>=</t>
  </si>
  <si>
    <t>100</t>
  </si>
  <si>
    <t>%</t>
  </si>
  <si>
    <t>定量指标</t>
  </si>
  <si>
    <t>反映获补助幼儿的受助情况
获补受助率=补助政策人数/总人数*100%</t>
  </si>
  <si>
    <t>质量指标</t>
  </si>
  <si>
    <t>获补对象准确率</t>
  </si>
  <si>
    <t>反映获补助对象认定的准确性情况。
获补对象准确率=获补对象人数/总人数*100%</t>
  </si>
  <si>
    <t>时效指标</t>
  </si>
  <si>
    <t>资金拨付及时率</t>
  </si>
  <si>
    <t>反映财政及时拨付补助资金的情况。
拨付及时率=在时限内拨付资金/应发放资金*100%</t>
  </si>
  <si>
    <t>补助标准达标率</t>
  </si>
  <si>
    <t>反映获补的幼儿达标情况。
补助标准达标率=获补对象人数/总人数*100%</t>
  </si>
  <si>
    <t>效益指标</t>
  </si>
  <si>
    <t>社会效益</t>
  </si>
  <si>
    <t>补助对象对政策的知晓度</t>
  </si>
  <si>
    <t>&gt;=</t>
  </si>
  <si>
    <t>90</t>
  </si>
  <si>
    <t>反映补助政策的宣传效果情况。
政策知晓率=调查中补助政策知晓人数/调查总人数*100%</t>
  </si>
  <si>
    <t>满意度指标</t>
  </si>
  <si>
    <t>服务对象满意度</t>
  </si>
  <si>
    <t>学生及家长满意度</t>
  </si>
  <si>
    <t>反映获补助受益对象的满意程度。
学生及家长满意度=调查中学生及家长满意人数/调查总人数*100%</t>
  </si>
  <si>
    <t>1、根据云人社发【2010】127号文件和玉民发【2024】9号文件精神，同意从2024年7月起，死亡人员配偶杨兴华、蒋智林、李菊仙的遗属生活困难补助申请由947元/月调整到956元/月，月增9元，3人合计每月2868.00元，全年合计34416.00元；姜桂华由654/月调整到693元/月，月增39元，全年合计8316.00元。
2、全年4人遗属补助合计42732.00元。</t>
  </si>
  <si>
    <t>获补对象数</t>
  </si>
  <si>
    <t>人</t>
  </si>
  <si>
    <t>根据云人社发【2010】127号文件和玉民发【2024】9号文件精神，同意从2024年7月起，死亡人员配偶杨兴华、蒋智林、李菊仙的遗属生活困难补助申请由947元/月调整到956元/月，月增9元，3人合计每月2868.00元，全年合计34416.00元；姜桂华由654/月调整到693元/月，月增39元，全年合计8316.00元。全年4人遗属补助合计42732.00元。</t>
  </si>
  <si>
    <t>获补覆盖率</t>
  </si>
  <si>
    <t>反映补助覆盖情况。
获补覆盖率=实际获得补助人数（企业数）/申请符合标准人数（企业数）*100%</t>
  </si>
  <si>
    <t>发放及时率</t>
  </si>
  <si>
    <t xml:space="preserve">反映发放单位及时发放补助资金的情况。
发放及时率=在时限内发放资金/应发放资金*100%
</t>
  </si>
  <si>
    <t>政策知晓率</t>
  </si>
  <si>
    <t>95</t>
  </si>
  <si>
    <t>受益对象满意度</t>
  </si>
  <si>
    <t>反映获补助受益对象的满意程度。
受益对象的满意程度=调查中受益对象的满意人数/调查总人数*100%</t>
  </si>
  <si>
    <t>1.根据玉政办发【2020】14号玉溪市人民政府办公室关于印发玉溪市教育领域财政事权和支出责任划分改革实施方案的通知，玉财教【2022】107号《关于下达2022年支持基层落实重点民生（义务教育生活补助）转移支付资金预算的通知》，通财【2022】212号《关于下达2022年春季学期义务教育家庭经济困难学生生活补助省级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预算2025年义务教育家庭经济困难学生生活补助经费县级补助资金。
2.确保该项目资金按时、足额到位，并按规定发放学生补助资金。根据2024年秋季学年报表，预计2025年在校生620人，全寄宿，220人寄宿困难补助（1250元/年），275000.00元，其中县级6%，合计16500元。
3.做好该项学生资助政策的宣传、咨询等工作。
4.年终汇总上报学生资助工作执行情况，并组织实施相关的绩效评价。
5.做好受助对象的满意度调查。</t>
  </si>
  <si>
    <t>补助对象政策符合性</t>
  </si>
  <si>
    <t>反映获补助政策情况
获补对象符合性=获补对象困难程度/总人数*100%</t>
  </si>
  <si>
    <t>建档立卡学生覆盖率</t>
  </si>
  <si>
    <t>反映获得困难补助的情况。
获补覆盖率=实际获得补助人数/申请符合标准人数*100%</t>
  </si>
  <si>
    <t>补助资金当年到位率</t>
  </si>
  <si>
    <t>反映补助资金拨款的情况。
补助资金当年到位率=在时限内发放资金/应发放资金*100%</t>
  </si>
  <si>
    <t>经济困难家庭学生完成义务教育率</t>
  </si>
  <si>
    <t>反映补助对象的受教育情况。
经济困难家庭学生完成义务教育率=获补经济困难家庭学生完成义务教育人数/总人数*100%</t>
  </si>
  <si>
    <t>家长满意度</t>
  </si>
  <si>
    <t>反映获补助受益对象的满意程度。
家长满意度=补助满意人数/总人数*100%</t>
  </si>
  <si>
    <t>1.根据玉政办发〔2020〕14号（玉溪市人民政府办公室关于印发玉溪市教育领域财政事权和支出责任划分改革实施方案的通知）文件的要求，玉溪市财政局玉溪市教育局关于转发云南省城乡义务教育学校公用经费管理办法的通知（玉财教〔2017〕172号）。玉财教【2020】113号从2020年春季学期起调整为小学650元/生/年，初中850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考虑到义务教育学校双减和课后服务费用增加，中央决定从2023年春季学期开始提高城乡义务教育公用经费标准（小学650提高到720、初中850提高到940，寄宿制200提高到300），政策已开始执行，第二批城乡义务教育中央资金已全额下达，省级和市级调整预算后清算下达。各县区要按新标准和财政事权划分比例分担资金，并纳入2025年预算。2024年，我校严格按照上级要求，为了公平、公正、公开地高效开展项目资金实施工作，学校成立了学项目工作领导小组，全面具体负责组织、协调、落实中心小学资金工作，2024年秋季全校在校生620人，2025年普通学校公用经费公用经费县级补助资金项目720元每年，合计446400元，其中县级占2.4%，合计10713.60元；寄宿制620人，每年300元，合计186000.00元，其中县级占2.4%，合计4464.00元；2025年特殊教育公用经费人数1人，合计6000元，其中县级占2.4%，补助资金144.00元，合计金额15321.6元。
2.确保该项目资金按时、足额到位，并督促各部门按规定使用。明确生均公用经费的支出范围，确保资金规范使用，督促学校加强管理，提高资金使用效益。
3.做好该项学生资助政策的宣传、咨询等工作。年终汇总上报学生资助工作执行情况，并组织实施相关的绩效评价。
4.做好满意度调查，确保师生满意度达到标准。</t>
  </si>
  <si>
    <t>620</t>
  </si>
  <si>
    <t>反映补助政策的范围情况。
获补对象数=补助政策人数/总人数*100%</t>
  </si>
  <si>
    <t>补助人数覆盖率</t>
  </si>
  <si>
    <t>反映补助政策的范围情况。
补助人数覆盖率=补助人数/总人数*100%</t>
  </si>
  <si>
    <t>反映获补对象准确情况。
获补对象准确率=获补对象人数/总人数*100%</t>
  </si>
  <si>
    <t>反映发放单位及时发放补助资金的情况。
发放及时率=在时限内发放资金/应发放资金*100%</t>
  </si>
  <si>
    <t>反映发放单位发放补助资金标准的情况。
补助标准达标率=补助资金标准/应应补助资金标准*100%</t>
  </si>
  <si>
    <t>学生满意度</t>
  </si>
  <si>
    <t>反映获补助受益对象的满意程度。
学生满意度=调查中补助政策知晓人数/调查总人数*100%</t>
  </si>
  <si>
    <t>1.为认真贯彻落实《财政部 教育部关于建立学前教育资助制度的意见》（财教〔2011〕410号）精神，根据《支持学前教育发展资金管理办法》（财教[2021]73号）和玉政办发【2020】14号玉溪市人民政府办公室关于印发玉溪市教育领域财政事权和支出责任划分改革实施方案的通知，《云南省财政厅 云南省教育厅关于下达2022年学前教育幼儿资助中央和省级补助资经的通知》（云财教〔2022〕109号）和《玉溪市财政局 玉溪市教育体育局关于下达2022年学前教育幼儿资助补助资金的通知》（玉财教〔2022〕100号）的要求，按照通海县财政局、通海县教育体育局的相关文件精神，进一步完善学前教育资助政策体系，切实解决家庭经济困难儿童的入园问题。  
2.确保该项目资金按时、足额到位，并按规定发放学生补助资金。根据2022学年秋季报表统计，预算通海县里山中心幼儿园2025年学前教育家庭经济困难资助资金项目。本项目学前教育资助资金中央和地方共同承担，资助人数为57人，资助标准为300元/生/年，资助资金1.71万元，承担比例中央、省、市、县分别为8:1.4:0.36:0.24，本次下达县级补助金额410.40元。
3.做好该项学生资助政策的宣传、咨询等工作。
4.年终汇总上报学生资助工作执行情况，并组织实施相关的绩效评价。
5.做好受助对象的满意度调查。</t>
  </si>
  <si>
    <t>57</t>
  </si>
  <si>
    <t>反映获补助政策情况
获补对象数=补助政策符合人数</t>
  </si>
  <si>
    <t>23</t>
  </si>
  <si>
    <t>反映补助政策的覆盖范围情况。
获补覆盖率=实际获得补助人数/申请符合标准人数*100%</t>
  </si>
  <si>
    <t>反映补助资金拨款及发放的情况。
发放及时率=在时限内发放资金/应发放资金*100%</t>
  </si>
  <si>
    <t>反映获补助受益对象的满意程度。
受益对象满意度=调查中满意人数/调查总人数*100%</t>
  </si>
  <si>
    <t>根据会计提供结余资金数据、2024年秋季学期学年报表；单位基本户截至2024年9月结余资金86968.17元，2025年往来款预收120000元，食堂从业人员劳务费169400元,课后延时服务费480000元，合计856368.17元</t>
  </si>
  <si>
    <t>购置计划完成率</t>
  </si>
  <si>
    <t>反映购置计划完成情况。
购置计划完成率=购置数/计划总数*100%</t>
  </si>
  <si>
    <t>享受学生达标率</t>
  </si>
  <si>
    <t>反映获补对象准确情况。
享受学生达标率=获补对象人数/总人数*100%</t>
  </si>
  <si>
    <t>经济效益</t>
  </si>
  <si>
    <t>采购的经济性</t>
  </si>
  <si>
    <t>反映设备采购成本低于计划数所获得的经济效益。
采购的经济性=采购的实际数/计划采购总数*100%</t>
  </si>
  <si>
    <t>反映服务对象对购置设备的整体满意情况。
使用人员满意度=（对购置设备满意的人数/问卷调查人数）*100%。</t>
  </si>
  <si>
    <t>06表</t>
  </si>
  <si>
    <t>2025年政府性基金预算支出预算表</t>
  </si>
  <si>
    <t>单位名称</t>
  </si>
  <si>
    <t>本年政府性基金预算支出</t>
  </si>
  <si>
    <t>备注：本单位无2025年政府性基金预算支出预算表，此表为空表。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</si>
  <si>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</si>
  <si>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</si>
  <si>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</si>
  <si>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</si>
  <si>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</si>
  <si>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</si>
  <si>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</si>
  <si>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</si>
  <si>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</si>
  <si>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</si>
  <si>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</si>
  <si>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备注：本单位无2025年部门政府采购预算表，此表为空表。</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</si>
  <si>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</si>
  <si>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</si>
  <si>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</si>
  <si>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</si>
  <si>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</si>
  <si>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</si>
  <si>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</si>
  <si>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</si>
  <si>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备注：本单位无2025年政府购买服务预算表，此表为空表。</t>
  </si>
  <si>
    <t>09-1表</t>
  </si>
  <si>
    <t>2025年对下转移支付预算表</t>
  </si>
  <si>
    <t>单位名称（项目）</t>
  </si>
  <si>
    <t>地区</t>
  </si>
  <si>
    <t>秀山</t>
  </si>
  <si>
    <t>九龙</t>
  </si>
  <si>
    <t>四街</t>
  </si>
  <si>
    <t>纳古</t>
  </si>
  <si>
    <t>河西</t>
  </si>
  <si>
    <t>杨广</t>
  </si>
  <si>
    <t>里山</t>
  </si>
  <si>
    <t>兴蒙</t>
  </si>
  <si>
    <t>高大</t>
  </si>
  <si>
    <t>备注：本单位无2025年对下转移支付预算表，此表为空表。</t>
  </si>
  <si>
    <t>09-2表</t>
  </si>
  <si>
    <t>2025年对下转移支付绩效目标表</t>
  </si>
  <si>
    <t>备注：本单位无2025年对下转移支付绩效目标表，此表为空表。</t>
  </si>
  <si>
    <t>10表</t>
  </si>
  <si>
    <t>2025年新增资产配置表</t>
  </si>
  <si>
    <t>资产类别</t>
  </si>
  <si>
    <t>资产分类代码.名称</t>
  </si>
  <si>
    <t>资产名称</t>
  </si>
  <si>
    <t>财政部门批复数（元）</t>
  </si>
  <si>
    <t>单价</t>
  </si>
  <si>
    <t>金额</t>
  </si>
  <si>
    <t>备注：本单位无2025年新增资产配置表，此表为空表。</t>
  </si>
  <si>
    <t>11表</t>
  </si>
  <si>
    <t>2025年上级补助项目支出预算表</t>
  </si>
  <si>
    <t>经济科目部门</t>
  </si>
  <si>
    <t>经济科目名称</t>
  </si>
  <si>
    <t>上级补助</t>
  </si>
  <si>
    <t>备注：本单位无2025年上级补助项目支出预算表，此表为空表。</t>
  </si>
  <si>
    <t>12表</t>
  </si>
  <si>
    <t>2025年部门项目中期规划预算表</t>
  </si>
  <si>
    <t>项目级次</t>
  </si>
  <si>
    <t>本级</t>
  </si>
</sst>
</file>

<file path=xl/styles.xml><?xml version="1.0" encoding="utf-8"?>
<styleSheet xmlns="http://schemas.openxmlformats.org/spreadsheetml/2006/main">
  <numFmts count="9">
    <numFmt numFmtId="176" formatCode="#,##0.00;\-#,##0.00;;@"/>
    <numFmt numFmtId="41" formatCode="_ * #,##0_ ;_ * \-#,##0_ ;_ * &quot;-&quot;_ ;_ @_ "/>
    <numFmt numFmtId="177" formatCode="yyyy/mm/dd"/>
    <numFmt numFmtId="42" formatCode="_ &quot;￥&quot;* #,##0_ ;_ &quot;￥&quot;* \-#,##0_ ;_ &quot;￥&quot;* &quot;-&quot;_ ;_ @_ "/>
    <numFmt numFmtId="178" formatCode="yyyy/mm/dd\ hh:mm:ss"/>
    <numFmt numFmtId="43" formatCode="_ * #,##0.00_ ;_ * \-#,##0.00_ ;_ * &quot;-&quot;??_ ;_ @_ "/>
    <numFmt numFmtId="179" formatCode="hh:mm:ss"/>
    <numFmt numFmtId="44" formatCode="_ &quot;￥&quot;* #,##0.00_ ;_ &quot;￥&quot;* \-#,##0.00_ ;_ &quot;￥&quot;* &quot;-&quot;??_ ;_ @_ "/>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xf>
    <xf numFmtId="42" fontId="19" fillId="0" borderId="0" applyFont="0" applyFill="0" applyBorder="0" applyAlignment="0" applyProtection="0">
      <alignment vertical="center"/>
    </xf>
    <xf numFmtId="0" fontId="20" fillId="11" borderId="0" applyNumberFormat="0" applyBorder="0" applyAlignment="0" applyProtection="0">
      <alignment vertical="center"/>
    </xf>
    <xf numFmtId="0" fontId="25" fillId="12"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8" fontId="3" fillId="0" borderId="1">
      <alignment horizontal="right" vertical="center"/>
    </xf>
    <xf numFmtId="0" fontId="20" fillId="9" borderId="0" applyNumberFormat="0" applyBorder="0" applyAlignment="0" applyProtection="0">
      <alignment vertical="center"/>
    </xf>
    <xf numFmtId="0" fontId="17" fillId="2" borderId="0" applyNumberFormat="0" applyBorder="0" applyAlignment="0" applyProtection="0">
      <alignment vertical="center"/>
    </xf>
    <xf numFmtId="43" fontId="19" fillId="0" borderId="0" applyFont="0" applyFill="0" applyBorder="0" applyAlignment="0" applyProtection="0">
      <alignment vertical="center"/>
    </xf>
    <xf numFmtId="0" fontId="18" fillId="10" borderId="0" applyNumberFormat="0" applyBorder="0" applyAlignment="0" applyProtection="0">
      <alignment vertical="center"/>
    </xf>
    <xf numFmtId="0" fontId="16"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3" fillId="0" borderId="1">
      <alignment horizontal="right" vertical="center"/>
    </xf>
    <xf numFmtId="0" fontId="22" fillId="0" borderId="0" applyNumberFormat="0" applyFill="0" applyBorder="0" applyAlignment="0" applyProtection="0">
      <alignment vertical="center"/>
    </xf>
    <xf numFmtId="0" fontId="19" fillId="8" borderId="7" applyNumberFormat="0" applyFont="0" applyAlignment="0" applyProtection="0">
      <alignment vertical="center"/>
    </xf>
    <xf numFmtId="0" fontId="18" fillId="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11" applyNumberFormat="0" applyFill="0" applyAlignment="0" applyProtection="0">
      <alignment vertical="center"/>
    </xf>
    <xf numFmtId="0" fontId="32" fillId="0" borderId="11" applyNumberFormat="0" applyFill="0" applyAlignment="0" applyProtection="0">
      <alignment vertical="center"/>
    </xf>
    <xf numFmtId="0" fontId="18" fillId="3" borderId="0" applyNumberFormat="0" applyBorder="0" applyAlignment="0" applyProtection="0">
      <alignment vertical="center"/>
    </xf>
    <xf numFmtId="0" fontId="26" fillId="0" borderId="9" applyNumberFormat="0" applyFill="0" applyAlignment="0" applyProtection="0">
      <alignment vertical="center"/>
    </xf>
    <xf numFmtId="0" fontId="18" fillId="18" borderId="0" applyNumberFormat="0" applyBorder="0" applyAlignment="0" applyProtection="0">
      <alignment vertical="center"/>
    </xf>
    <xf numFmtId="0" fontId="28" fillId="16" borderId="10" applyNumberFormat="0" applyAlignment="0" applyProtection="0">
      <alignment vertical="center"/>
    </xf>
    <xf numFmtId="0" fontId="34" fillId="16" borderId="8" applyNumberFormat="0" applyAlignment="0" applyProtection="0">
      <alignment vertical="center"/>
    </xf>
    <xf numFmtId="0" fontId="35" fillId="19" borderId="13" applyNumberFormat="0" applyAlignment="0" applyProtection="0">
      <alignment vertical="center"/>
    </xf>
    <xf numFmtId="0" fontId="20" fillId="20" borderId="0" applyNumberFormat="0" applyBorder="0" applyAlignment="0" applyProtection="0">
      <alignment vertical="center"/>
    </xf>
    <xf numFmtId="0" fontId="18" fillId="14" borderId="0" applyNumberFormat="0" applyBorder="0" applyAlignment="0" applyProtection="0">
      <alignment vertical="center"/>
    </xf>
    <xf numFmtId="0" fontId="33" fillId="0" borderId="12" applyNumberFormat="0" applyFill="0" applyAlignment="0" applyProtection="0">
      <alignment vertical="center"/>
    </xf>
    <xf numFmtId="0" fontId="24" fillId="0" borderId="6" applyNumberFormat="0" applyFill="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10" fontId="3" fillId="0" borderId="1">
      <alignment horizontal="right" vertical="center"/>
    </xf>
    <xf numFmtId="0" fontId="20" fillId="21" borderId="0" applyNumberFormat="0" applyBorder="0" applyAlignment="0" applyProtection="0">
      <alignment vertical="center"/>
    </xf>
    <xf numFmtId="0" fontId="18" fillId="23" borderId="0" applyNumberFormat="0" applyBorder="0" applyAlignment="0" applyProtection="0">
      <alignment vertical="center"/>
    </xf>
    <xf numFmtId="0" fontId="20" fillId="15" borderId="0" applyNumberFormat="0" applyBorder="0" applyAlignment="0" applyProtection="0">
      <alignment vertical="center"/>
    </xf>
    <xf numFmtId="0" fontId="20" fillId="5"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18" fillId="26" borderId="0" applyNumberFormat="0" applyBorder="0" applyAlignment="0" applyProtection="0">
      <alignment vertical="center"/>
    </xf>
    <xf numFmtId="0" fontId="18" fillId="17"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18" fillId="30" borderId="0" applyNumberFormat="0" applyBorder="0" applyAlignment="0" applyProtection="0">
      <alignment vertical="center"/>
    </xf>
    <xf numFmtId="0" fontId="20" fillId="25"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20" fillId="13" borderId="0" applyNumberFormat="0" applyBorder="0" applyAlignment="0" applyProtection="0">
      <alignment vertical="center"/>
    </xf>
    <xf numFmtId="0" fontId="18"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9" fontId="3" fillId="0" borderId="1">
      <alignment horizontal="right" vertical="center"/>
    </xf>
    <xf numFmtId="180" fontId="3" fillId="0" borderId="1">
      <alignment horizontal="right" vertical="center"/>
    </xf>
  </cellStyleXfs>
  <cellXfs count="7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3"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"单位名称："&amp;"通海县里山中心小学"</f>
        <v>单位名称：通海县里山中心小学</v>
      </c>
      <c r="B4" s="5"/>
      <c r="C4" s="6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1160.487505</v>
      </c>
      <c r="C8" s="15" t="str">
        <f>"一"&amp;"、"&amp;"教育支出"</f>
        <v>一、教育支出</v>
      </c>
      <c r="D8" s="17">
        <v>911.716105</v>
      </c>
    </row>
    <row r="9" ht="22.5" customHeight="1" spans="1:4">
      <c r="A9" s="15" t="s">
        <v>9</v>
      </c>
      <c r="B9" s="17"/>
      <c r="C9" s="15" t="str">
        <f>"二"&amp;"、"&amp;"社会保障和就业支出"</f>
        <v>二、社会保障和就业支出</v>
      </c>
      <c r="D9" s="17">
        <v>157.640688</v>
      </c>
    </row>
    <row r="10" ht="22.5" customHeight="1" spans="1:4">
      <c r="A10" s="15" t="s">
        <v>10</v>
      </c>
      <c r="B10" s="17"/>
      <c r="C10" s="15" t="str">
        <f>"三"&amp;"、"&amp;"卫生健康支出"</f>
        <v>三、卫生健康支出</v>
      </c>
      <c r="D10" s="17">
        <v>97.317929</v>
      </c>
    </row>
    <row r="11" ht="22.5" customHeight="1" spans="1:4">
      <c r="A11" s="15" t="s">
        <v>11</v>
      </c>
      <c r="B11" s="17"/>
      <c r="C11" s="15" t="str">
        <f>"四"&amp;"、"&amp;"住房保障支出"</f>
        <v>四、住房保障支出</v>
      </c>
      <c r="D11" s="17">
        <v>79.4496</v>
      </c>
    </row>
    <row r="12" ht="22.5" customHeight="1" spans="1:4">
      <c r="A12" s="15" t="s">
        <v>12</v>
      </c>
      <c r="B12" s="17">
        <v>85.636817</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5" t="s">
        <v>16</v>
      </c>
      <c r="B16" s="17"/>
      <c r="C16" s="68"/>
      <c r="D16" s="17"/>
    </row>
    <row r="17" ht="22.5" customHeight="1" spans="1:4">
      <c r="A17" s="65" t="s">
        <v>17</v>
      </c>
      <c r="B17" s="17">
        <v>85.636817</v>
      </c>
      <c r="C17" s="68"/>
      <c r="D17" s="17"/>
    </row>
    <row r="18" ht="22.5" customHeight="1" spans="1:4">
      <c r="A18" s="65"/>
      <c r="B18" s="17"/>
      <c r="C18" s="68"/>
      <c r="D18" s="17"/>
    </row>
    <row r="19" ht="22.5" customHeight="1" spans="1:4">
      <c r="A19" s="66" t="s">
        <v>18</v>
      </c>
      <c r="B19" s="67">
        <v>1246.124322</v>
      </c>
      <c r="C19" s="68" t="s">
        <v>19</v>
      </c>
      <c r="D19" s="67">
        <v>1246.124322</v>
      </c>
    </row>
    <row r="20" ht="22.5" customHeight="1" spans="1:4">
      <c r="A20" s="65" t="s">
        <v>20</v>
      </c>
      <c r="B20" s="17"/>
      <c r="C20" s="15" t="s">
        <v>21</v>
      </c>
      <c r="D20" s="46"/>
    </row>
    <row r="21" ht="22.5" customHeight="1" spans="1:4">
      <c r="A21" s="66" t="s">
        <v>22</v>
      </c>
      <c r="B21" s="67">
        <v>1246.124322</v>
      </c>
      <c r="C21" s="68" t="s">
        <v>23</v>
      </c>
      <c r="D21" s="67">
        <v>1246.124322</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H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"单位名称："&amp;"通海县里山中心小学"</f>
        <v>单位名称：通海县里山中心小学</v>
      </c>
      <c r="B4" s="5"/>
      <c r="C4" s="5"/>
      <c r="D4" s="5"/>
      <c r="E4" s="52"/>
      <c r="F4" s="52"/>
      <c r="G4" s="52"/>
      <c r="H4" s="52"/>
      <c r="I4" s="6"/>
      <c r="J4" s="6"/>
      <c r="K4" s="6"/>
      <c r="L4" s="6"/>
      <c r="M4" s="6"/>
      <c r="N4" s="6"/>
      <c r="O4" s="6"/>
      <c r="P4" s="6"/>
      <c r="Q4" s="6"/>
      <c r="R4" s="6"/>
      <c r="S4" s="6"/>
      <c r="T4" s="6" t="s">
        <v>26</v>
      </c>
    </row>
    <row r="5" ht="18.75" customHeight="1" spans="1:20">
      <c r="A5" s="13" t="s">
        <v>27</v>
      </c>
      <c r="B5" s="69" t="s">
        <v>28</v>
      </c>
      <c r="C5" s="69" t="s">
        <v>29</v>
      </c>
      <c r="D5" s="69" t="s">
        <v>30</v>
      </c>
      <c r="E5" s="69"/>
      <c r="F5" s="69"/>
      <c r="G5" s="69"/>
      <c r="H5" s="69"/>
      <c r="I5" s="69"/>
      <c r="J5" s="72"/>
      <c r="K5" s="72"/>
      <c r="L5" s="72"/>
      <c r="M5" s="72"/>
      <c r="N5" s="72"/>
      <c r="O5" s="69" t="s">
        <v>20</v>
      </c>
      <c r="P5" s="69"/>
      <c r="Q5" s="69"/>
      <c r="R5" s="69"/>
      <c r="S5" s="69"/>
      <c r="T5" s="69"/>
    </row>
    <row r="6" ht="18.75" customHeight="1" spans="1:20">
      <c r="A6" s="13"/>
      <c r="B6" s="69"/>
      <c r="C6" s="69"/>
      <c r="D6" s="70" t="s">
        <v>31</v>
      </c>
      <c r="E6" s="70" t="s">
        <v>32</v>
      </c>
      <c r="F6" s="70" t="s">
        <v>33</v>
      </c>
      <c r="G6" s="70" t="s">
        <v>34</v>
      </c>
      <c r="H6" s="70" t="s">
        <v>35</v>
      </c>
      <c r="I6" s="73" t="s">
        <v>36</v>
      </c>
      <c r="J6" s="74"/>
      <c r="K6" s="74"/>
      <c r="L6" s="74"/>
      <c r="M6" s="74"/>
      <c r="N6" s="74"/>
      <c r="O6" s="73" t="s">
        <v>31</v>
      </c>
      <c r="P6" s="73" t="s">
        <v>32</v>
      </c>
      <c r="Q6" s="73" t="s">
        <v>33</v>
      </c>
      <c r="R6" s="73" t="s">
        <v>34</v>
      </c>
      <c r="S6" s="73" t="s">
        <v>35</v>
      </c>
      <c r="T6" s="73" t="s">
        <v>36</v>
      </c>
    </row>
    <row r="7" ht="18.75" customHeight="1" spans="1:20">
      <c r="A7" s="13"/>
      <c r="B7" s="69"/>
      <c r="C7" s="69"/>
      <c r="D7" s="70"/>
      <c r="E7" s="70"/>
      <c r="F7" s="70"/>
      <c r="G7" s="70"/>
      <c r="H7" s="70"/>
      <c r="I7" s="73" t="s">
        <v>31</v>
      </c>
      <c r="J7" s="73" t="s">
        <v>37</v>
      </c>
      <c r="K7" s="73" t="s">
        <v>38</v>
      </c>
      <c r="L7" s="73" t="s">
        <v>39</v>
      </c>
      <c r="M7" s="73" t="s">
        <v>40</v>
      </c>
      <c r="N7" s="73" t="s">
        <v>41</v>
      </c>
      <c r="O7" s="73"/>
      <c r="P7" s="73"/>
      <c r="Q7" s="73"/>
      <c r="R7" s="73"/>
      <c r="S7" s="73"/>
      <c r="T7" s="73"/>
    </row>
    <row r="8" ht="18.75" customHeight="1" spans="1:20">
      <c r="A8" s="71" t="s">
        <v>42</v>
      </c>
      <c r="B8" s="14" t="s">
        <v>43</v>
      </c>
      <c r="C8" s="14" t="s">
        <v>44</v>
      </c>
      <c r="D8" s="14" t="s">
        <v>45</v>
      </c>
      <c r="E8" s="71" t="s">
        <v>46</v>
      </c>
      <c r="F8" s="14" t="s">
        <v>47</v>
      </c>
      <c r="G8" s="14" t="s">
        <v>48</v>
      </c>
      <c r="H8" s="71"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1246.124322</v>
      </c>
      <c r="D9" s="17">
        <v>1160.487505</v>
      </c>
      <c r="E9" s="17">
        <v>1160.487505</v>
      </c>
      <c r="F9" s="17"/>
      <c r="G9" s="17"/>
      <c r="H9" s="17"/>
      <c r="I9" s="17">
        <v>85.636817</v>
      </c>
      <c r="J9" s="17"/>
      <c r="K9" s="17"/>
      <c r="L9" s="17"/>
      <c r="M9" s="17"/>
      <c r="N9" s="17">
        <v>85.636817</v>
      </c>
      <c r="O9" s="17"/>
      <c r="P9" s="17"/>
      <c r="Q9" s="17"/>
      <c r="R9" s="17"/>
      <c r="S9" s="17"/>
      <c r="T9" s="17"/>
    </row>
    <row r="10" ht="20.25" customHeight="1" spans="1:20">
      <c r="A10" s="45" t="s">
        <v>29</v>
      </c>
      <c r="B10" s="45"/>
      <c r="C10" s="17">
        <v>1246.124322</v>
      </c>
      <c r="D10" s="17">
        <v>1160.487505</v>
      </c>
      <c r="E10" s="17">
        <v>1160.487505</v>
      </c>
      <c r="F10" s="17"/>
      <c r="G10" s="17"/>
      <c r="H10" s="17"/>
      <c r="I10" s="17">
        <v>85.636817</v>
      </c>
      <c r="J10" s="17"/>
      <c r="K10" s="17"/>
      <c r="L10" s="17"/>
      <c r="M10" s="17"/>
      <c r="N10" s="17">
        <v>85.636817</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3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5" activePane="bottomLeft" state="frozen"/>
      <selection/>
      <selection pane="bottomLeft" activeCell="C20" sqref="C20"/>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1"/>
      <c r="L3" s="51"/>
      <c r="M3" s="51"/>
      <c r="N3" s="51"/>
      <c r="O3" s="51"/>
    </row>
    <row r="4" ht="18.75" customHeight="1" spans="1:15">
      <c r="A4" s="41" t="str">
        <f>"单位名称："&amp;"通海县里山中心小学"</f>
        <v>单位名称：通海县里山中心小学</v>
      </c>
      <c r="B4" s="41"/>
      <c r="C4" s="41"/>
      <c r="D4" s="41"/>
      <c r="E4" s="41"/>
      <c r="F4" s="41"/>
      <c r="G4" s="41"/>
      <c r="H4" s="41"/>
      <c r="I4" s="41"/>
      <c r="J4" s="3"/>
      <c r="K4" s="3"/>
      <c r="L4" s="3"/>
      <c r="M4" s="3"/>
      <c r="N4" s="3"/>
      <c r="O4" s="3" t="s">
        <v>26</v>
      </c>
    </row>
    <row r="5" ht="18.75" customHeight="1" spans="1:15">
      <c r="A5" s="13" t="s">
        <v>55</v>
      </c>
      <c r="B5" s="13" t="s">
        <v>56</v>
      </c>
      <c r="C5" s="44" t="s">
        <v>29</v>
      </c>
      <c r="D5" s="44" t="s">
        <v>32</v>
      </c>
      <c r="E5" s="44"/>
      <c r="F5" s="44"/>
      <c r="G5" s="13" t="s">
        <v>33</v>
      </c>
      <c r="H5" s="44" t="s">
        <v>34</v>
      </c>
      <c r="I5" s="13" t="s">
        <v>57</v>
      </c>
      <c r="J5" s="44" t="s">
        <v>36</v>
      </c>
      <c r="K5" s="44"/>
      <c r="L5" s="44"/>
      <c r="M5" s="44"/>
      <c r="N5" s="44"/>
      <c r="O5" s="44"/>
    </row>
    <row r="6" ht="18.75" customHeight="1" spans="1:15">
      <c r="A6" s="13"/>
      <c r="B6" s="13"/>
      <c r="C6" s="44"/>
      <c r="D6" s="44" t="s">
        <v>31</v>
      </c>
      <c r="E6" s="44" t="s">
        <v>58</v>
      </c>
      <c r="F6" s="44" t="s">
        <v>59</v>
      </c>
      <c r="G6" s="13"/>
      <c r="H6" s="44"/>
      <c r="I6" s="13"/>
      <c r="J6" s="44" t="s">
        <v>31</v>
      </c>
      <c r="K6" s="44"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911.716105</v>
      </c>
      <c r="D8" s="17">
        <v>826.079288</v>
      </c>
      <c r="E8" s="17">
        <v>809.734268</v>
      </c>
      <c r="F8" s="17">
        <v>16.34502</v>
      </c>
      <c r="G8" s="17"/>
      <c r="H8" s="17"/>
      <c r="I8" s="17"/>
      <c r="J8" s="17">
        <v>85.636817</v>
      </c>
      <c r="K8" s="17"/>
      <c r="L8" s="17"/>
      <c r="M8" s="17"/>
      <c r="N8" s="17"/>
      <c r="O8" s="17">
        <v>85.636817</v>
      </c>
    </row>
    <row r="9" ht="20.25" customHeight="1" spans="1:15">
      <c r="A9" s="62" t="s">
        <v>68</v>
      </c>
      <c r="B9" s="62" t="s">
        <v>69</v>
      </c>
      <c r="C9" s="17">
        <v>911.716105</v>
      </c>
      <c r="D9" s="17">
        <v>826.079288</v>
      </c>
      <c r="E9" s="17">
        <v>809.734268</v>
      </c>
      <c r="F9" s="17">
        <v>16.34502</v>
      </c>
      <c r="G9" s="17"/>
      <c r="H9" s="17"/>
      <c r="I9" s="17"/>
      <c r="J9" s="17">
        <v>85.636817</v>
      </c>
      <c r="K9" s="17"/>
      <c r="L9" s="17"/>
      <c r="M9" s="17"/>
      <c r="N9" s="17"/>
      <c r="O9" s="17">
        <v>85.636817</v>
      </c>
    </row>
    <row r="10" ht="20.25" customHeight="1" spans="1:15">
      <c r="A10" s="63" t="s">
        <v>70</v>
      </c>
      <c r="B10" s="63" t="s">
        <v>71</v>
      </c>
      <c r="C10" s="17">
        <v>72.36536</v>
      </c>
      <c r="D10" s="17">
        <v>72.36536</v>
      </c>
      <c r="E10" s="17">
        <v>59.72</v>
      </c>
      <c r="F10" s="17">
        <v>12.64536</v>
      </c>
      <c r="G10" s="17"/>
      <c r="H10" s="17"/>
      <c r="I10" s="17"/>
      <c r="J10" s="17"/>
      <c r="K10" s="17"/>
      <c r="L10" s="17"/>
      <c r="M10" s="17"/>
      <c r="N10" s="17"/>
      <c r="O10" s="17"/>
    </row>
    <row r="11" ht="20.25" customHeight="1" spans="1:15">
      <c r="A11" s="63" t="s">
        <v>72</v>
      </c>
      <c r="B11" s="63" t="s">
        <v>73</v>
      </c>
      <c r="C11" s="17">
        <v>839.350745</v>
      </c>
      <c r="D11" s="17">
        <v>753.713928</v>
      </c>
      <c r="E11" s="17">
        <v>750.014268</v>
      </c>
      <c r="F11" s="17">
        <v>3.69966</v>
      </c>
      <c r="G11" s="17"/>
      <c r="H11" s="17"/>
      <c r="I11" s="17"/>
      <c r="J11" s="17">
        <v>85.636817</v>
      </c>
      <c r="K11" s="17"/>
      <c r="L11" s="17"/>
      <c r="M11" s="17"/>
      <c r="N11" s="17"/>
      <c r="O11" s="17">
        <v>85.636817</v>
      </c>
    </row>
    <row r="12" ht="20.25" customHeight="1" spans="1:15">
      <c r="A12" s="16" t="s">
        <v>74</v>
      </c>
      <c r="B12" s="16" t="s">
        <v>75</v>
      </c>
      <c r="C12" s="17">
        <v>157.640688</v>
      </c>
      <c r="D12" s="17">
        <v>157.640688</v>
      </c>
      <c r="E12" s="17">
        <v>153.367488</v>
      </c>
      <c r="F12" s="17">
        <v>4.2732</v>
      </c>
      <c r="G12" s="17"/>
      <c r="H12" s="17"/>
      <c r="I12" s="17"/>
      <c r="J12" s="17"/>
      <c r="K12" s="17"/>
      <c r="L12" s="17"/>
      <c r="M12" s="17"/>
      <c r="N12" s="17"/>
      <c r="O12" s="17"/>
    </row>
    <row r="13" ht="20.25" customHeight="1" spans="1:15">
      <c r="A13" s="62" t="s">
        <v>76</v>
      </c>
      <c r="B13" s="62" t="s">
        <v>77</v>
      </c>
      <c r="C13" s="17">
        <v>153.367488</v>
      </c>
      <c r="D13" s="17">
        <v>153.367488</v>
      </c>
      <c r="E13" s="17">
        <v>153.367488</v>
      </c>
      <c r="F13" s="17"/>
      <c r="G13" s="17"/>
      <c r="H13" s="17"/>
      <c r="I13" s="17"/>
      <c r="J13" s="17"/>
      <c r="K13" s="17"/>
      <c r="L13" s="17"/>
      <c r="M13" s="17"/>
      <c r="N13" s="17"/>
      <c r="O13" s="17"/>
    </row>
    <row r="14" ht="20.25" customHeight="1" spans="1:15">
      <c r="A14" s="63" t="s">
        <v>78</v>
      </c>
      <c r="B14" s="63" t="s">
        <v>79</v>
      </c>
      <c r="C14" s="17">
        <v>46.08</v>
      </c>
      <c r="D14" s="17">
        <v>46.08</v>
      </c>
      <c r="E14" s="17">
        <v>46.08</v>
      </c>
      <c r="F14" s="17"/>
      <c r="G14" s="17"/>
      <c r="H14" s="17"/>
      <c r="I14" s="17"/>
      <c r="J14" s="17"/>
      <c r="K14" s="17"/>
      <c r="L14" s="17"/>
      <c r="M14" s="17"/>
      <c r="N14" s="17"/>
      <c r="O14" s="17"/>
    </row>
    <row r="15" ht="30" customHeight="1" spans="1:15">
      <c r="A15" s="63" t="s">
        <v>80</v>
      </c>
      <c r="B15" s="63" t="s">
        <v>81</v>
      </c>
      <c r="C15" s="17">
        <v>107.287488</v>
      </c>
      <c r="D15" s="17">
        <v>107.287488</v>
      </c>
      <c r="E15" s="17">
        <v>107.287488</v>
      </c>
      <c r="F15" s="17"/>
      <c r="G15" s="17"/>
      <c r="H15" s="17"/>
      <c r="I15" s="17"/>
      <c r="J15" s="17"/>
      <c r="K15" s="17"/>
      <c r="L15" s="17"/>
      <c r="M15" s="17"/>
      <c r="N15" s="17"/>
      <c r="O15" s="17"/>
    </row>
    <row r="16" ht="20.25" customHeight="1" spans="1:15">
      <c r="A16" s="62" t="s">
        <v>82</v>
      </c>
      <c r="B16" s="62" t="s">
        <v>83</v>
      </c>
      <c r="C16" s="17">
        <v>4.2732</v>
      </c>
      <c r="D16" s="17">
        <v>4.2732</v>
      </c>
      <c r="E16" s="17"/>
      <c r="F16" s="17">
        <v>4.2732</v>
      </c>
      <c r="G16" s="17"/>
      <c r="H16" s="17"/>
      <c r="I16" s="17"/>
      <c r="J16" s="17"/>
      <c r="K16" s="17"/>
      <c r="L16" s="17"/>
      <c r="M16" s="17"/>
      <c r="N16" s="17"/>
      <c r="O16" s="17"/>
    </row>
    <row r="17" ht="20.25" customHeight="1" spans="1:15">
      <c r="A17" s="63" t="s">
        <v>84</v>
      </c>
      <c r="B17" s="63" t="s">
        <v>85</v>
      </c>
      <c r="C17" s="17">
        <v>4.2732</v>
      </c>
      <c r="D17" s="17">
        <v>4.2732</v>
      </c>
      <c r="E17" s="17"/>
      <c r="F17" s="17">
        <v>4.2732</v>
      </c>
      <c r="G17" s="17"/>
      <c r="H17" s="17"/>
      <c r="I17" s="17"/>
      <c r="J17" s="17"/>
      <c r="K17" s="17"/>
      <c r="L17" s="17"/>
      <c r="M17" s="17"/>
      <c r="N17" s="17"/>
      <c r="O17" s="17"/>
    </row>
    <row r="18" ht="20.25" customHeight="1" spans="1:15">
      <c r="A18" s="16" t="s">
        <v>86</v>
      </c>
      <c r="B18" s="16" t="s">
        <v>87</v>
      </c>
      <c r="C18" s="17">
        <v>97.317929</v>
      </c>
      <c r="D18" s="17">
        <v>97.317929</v>
      </c>
      <c r="E18" s="17">
        <v>97.317929</v>
      </c>
      <c r="F18" s="17"/>
      <c r="G18" s="17"/>
      <c r="H18" s="17"/>
      <c r="I18" s="17"/>
      <c r="J18" s="17"/>
      <c r="K18" s="17"/>
      <c r="L18" s="17"/>
      <c r="M18" s="17"/>
      <c r="N18" s="17"/>
      <c r="O18" s="17"/>
    </row>
    <row r="19" ht="20.25" customHeight="1" spans="1:15">
      <c r="A19" s="62" t="s">
        <v>88</v>
      </c>
      <c r="B19" s="62" t="s">
        <v>89</v>
      </c>
      <c r="C19" s="17">
        <v>97.317929</v>
      </c>
      <c r="D19" s="17">
        <v>97.317929</v>
      </c>
      <c r="E19" s="17">
        <v>97.317929</v>
      </c>
      <c r="F19" s="17"/>
      <c r="G19" s="17"/>
      <c r="H19" s="17"/>
      <c r="I19" s="17"/>
      <c r="J19" s="17"/>
      <c r="K19" s="17"/>
      <c r="L19" s="17"/>
      <c r="M19" s="17"/>
      <c r="N19" s="17"/>
      <c r="O19" s="17"/>
    </row>
    <row r="20" ht="20.25" customHeight="1" spans="1:15">
      <c r="A20" s="63" t="s">
        <v>90</v>
      </c>
      <c r="B20" s="63" t="s">
        <v>91</v>
      </c>
      <c r="C20" s="17">
        <v>55.654384</v>
      </c>
      <c r="D20" s="17">
        <v>55.654384</v>
      </c>
      <c r="E20" s="17">
        <v>55.654384</v>
      </c>
      <c r="F20" s="17"/>
      <c r="G20" s="17"/>
      <c r="H20" s="17"/>
      <c r="I20" s="17"/>
      <c r="J20" s="17"/>
      <c r="K20" s="17"/>
      <c r="L20" s="17"/>
      <c r="M20" s="17"/>
      <c r="N20" s="17"/>
      <c r="O20" s="17"/>
    </row>
    <row r="21" ht="20.25" customHeight="1" spans="1:15">
      <c r="A21" s="63" t="s">
        <v>92</v>
      </c>
      <c r="B21" s="63" t="s">
        <v>93</v>
      </c>
      <c r="C21" s="17">
        <v>36.586895</v>
      </c>
      <c r="D21" s="17">
        <v>36.586895</v>
      </c>
      <c r="E21" s="17">
        <v>36.586895</v>
      </c>
      <c r="F21" s="17"/>
      <c r="G21" s="17"/>
      <c r="H21" s="17"/>
      <c r="I21" s="17"/>
      <c r="J21" s="17"/>
      <c r="K21" s="17"/>
      <c r="L21" s="17"/>
      <c r="M21" s="17"/>
      <c r="N21" s="17"/>
      <c r="O21" s="17"/>
    </row>
    <row r="22" ht="20.25" customHeight="1" spans="1:15">
      <c r="A22" s="63" t="s">
        <v>94</v>
      </c>
      <c r="B22" s="63" t="s">
        <v>95</v>
      </c>
      <c r="C22" s="17">
        <v>5.07565</v>
      </c>
      <c r="D22" s="17">
        <v>5.07565</v>
      </c>
      <c r="E22" s="17">
        <v>5.07565</v>
      </c>
      <c r="F22" s="17"/>
      <c r="G22" s="17"/>
      <c r="H22" s="17"/>
      <c r="I22" s="17"/>
      <c r="J22" s="17"/>
      <c r="K22" s="17"/>
      <c r="L22" s="17"/>
      <c r="M22" s="17"/>
      <c r="N22" s="17"/>
      <c r="O22" s="17"/>
    </row>
    <row r="23" ht="20.25" customHeight="1" spans="1:15">
      <c r="A23" s="16" t="s">
        <v>96</v>
      </c>
      <c r="B23" s="16" t="s">
        <v>97</v>
      </c>
      <c r="C23" s="17">
        <v>79.4496</v>
      </c>
      <c r="D23" s="17">
        <v>79.4496</v>
      </c>
      <c r="E23" s="17">
        <v>79.4496</v>
      </c>
      <c r="F23" s="17"/>
      <c r="G23" s="17"/>
      <c r="H23" s="17"/>
      <c r="I23" s="17"/>
      <c r="J23" s="17"/>
      <c r="K23" s="17"/>
      <c r="L23" s="17"/>
      <c r="M23" s="17"/>
      <c r="N23" s="17"/>
      <c r="O23" s="17"/>
    </row>
    <row r="24" ht="20.25" customHeight="1" spans="1:15">
      <c r="A24" s="62" t="s">
        <v>98</v>
      </c>
      <c r="B24" s="62" t="s">
        <v>99</v>
      </c>
      <c r="C24" s="17">
        <v>79.4496</v>
      </c>
      <c r="D24" s="17">
        <v>79.4496</v>
      </c>
      <c r="E24" s="17">
        <v>79.4496</v>
      </c>
      <c r="F24" s="17"/>
      <c r="G24" s="17"/>
      <c r="H24" s="17"/>
      <c r="I24" s="17"/>
      <c r="J24" s="17"/>
      <c r="K24" s="17"/>
      <c r="L24" s="17"/>
      <c r="M24" s="17"/>
      <c r="N24" s="17"/>
      <c r="O24" s="17"/>
    </row>
    <row r="25" ht="20.25" customHeight="1" spans="1:15">
      <c r="A25" s="63" t="s">
        <v>100</v>
      </c>
      <c r="B25" s="63" t="s">
        <v>101</v>
      </c>
      <c r="C25" s="17">
        <v>79.4496</v>
      </c>
      <c r="D25" s="17">
        <v>79.4496</v>
      </c>
      <c r="E25" s="17">
        <v>79.4496</v>
      </c>
      <c r="F25" s="17"/>
      <c r="G25" s="17"/>
      <c r="H25" s="17"/>
      <c r="I25" s="17"/>
      <c r="J25" s="17"/>
      <c r="K25" s="17"/>
      <c r="L25" s="17"/>
      <c r="M25" s="17"/>
      <c r="N25" s="17"/>
      <c r="O25" s="17"/>
    </row>
    <row r="26" ht="20.25" customHeight="1" spans="1:15">
      <c r="A26" s="45" t="s">
        <v>102</v>
      </c>
      <c r="B26" s="45"/>
      <c r="C26" s="17">
        <v>1246.124322</v>
      </c>
      <c r="D26" s="17">
        <v>1160.487505</v>
      </c>
      <c r="E26" s="17">
        <v>1139.869285</v>
      </c>
      <c r="F26" s="17">
        <v>20.61822</v>
      </c>
      <c r="G26" s="17"/>
      <c r="H26" s="17"/>
      <c r="I26" s="17"/>
      <c r="J26" s="17">
        <v>85.636817</v>
      </c>
      <c r="K26" s="17"/>
      <c r="L26" s="17"/>
      <c r="M26" s="17"/>
      <c r="N26" s="17"/>
      <c r="O26" s="17">
        <v>85.636817</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tr">
        <f>"单位名称："&amp;"通海县里山中心小学"</f>
        <v>单位名称：通海县里山中心小学</v>
      </c>
      <c r="B4" s="5"/>
      <c r="C4" s="64"/>
      <c r="D4" s="6" t="s">
        <v>2</v>
      </c>
    </row>
    <row r="5" ht="22.5" customHeight="1" spans="1:4">
      <c r="A5" s="8" t="s">
        <v>3</v>
      </c>
      <c r="B5" s="8"/>
      <c r="C5" s="8" t="s">
        <v>4</v>
      </c>
      <c r="D5" s="8"/>
    </row>
    <row r="6" ht="18.75" customHeight="1" spans="1:4">
      <c r="A6" s="8" t="s">
        <v>5</v>
      </c>
      <c r="B6" s="8" t="s">
        <v>105</v>
      </c>
      <c r="C6" s="8" t="s">
        <v>106</v>
      </c>
      <c r="D6" s="8" t="s">
        <v>105</v>
      </c>
    </row>
    <row r="7" ht="18.75" customHeight="1" spans="1:4">
      <c r="A7" s="8"/>
      <c r="B7" s="8"/>
      <c r="C7" s="8"/>
      <c r="D7" s="8"/>
    </row>
    <row r="8" ht="22.5" customHeight="1" spans="1:4">
      <c r="A8" s="15" t="s">
        <v>107</v>
      </c>
      <c r="B8" s="17">
        <v>1160.487505</v>
      </c>
      <c r="C8" s="15" t="s">
        <v>108</v>
      </c>
      <c r="D8" s="17">
        <v>1160.487505</v>
      </c>
    </row>
    <row r="9" ht="22.5" customHeight="1" spans="1:4">
      <c r="A9" s="15" t="s">
        <v>109</v>
      </c>
      <c r="B9" s="17">
        <v>1160.487505</v>
      </c>
      <c r="C9" s="15" t="str">
        <f>"（"&amp;"一"&amp;"）"&amp;"教育支出"</f>
        <v>（一）教育支出</v>
      </c>
      <c r="D9" s="17">
        <v>826.079288</v>
      </c>
    </row>
    <row r="10" ht="22.5" customHeight="1" spans="1:4">
      <c r="A10" s="15" t="s">
        <v>110</v>
      </c>
      <c r="B10" s="17"/>
      <c r="C10" s="15" t="str">
        <f>"（"&amp;"二"&amp;"）"&amp;"社会保障和就业支出"</f>
        <v>（二）社会保障和就业支出</v>
      </c>
      <c r="D10" s="17">
        <v>157.640688</v>
      </c>
    </row>
    <row r="11" ht="22.5" customHeight="1" spans="1:4">
      <c r="A11" s="15" t="s">
        <v>111</v>
      </c>
      <c r="B11" s="17"/>
      <c r="C11" s="15" t="str">
        <f>"（"&amp;"三"&amp;"）"&amp;"卫生健康支出"</f>
        <v>（三）卫生健康支出</v>
      </c>
      <c r="D11" s="17">
        <v>97.317929</v>
      </c>
    </row>
    <row r="12" ht="22.5" customHeight="1" spans="1:4">
      <c r="A12" s="15" t="s">
        <v>112</v>
      </c>
      <c r="B12" s="17"/>
      <c r="C12" s="15" t="str">
        <f>"（"&amp;"四"&amp;"）"&amp;"住房保障支出"</f>
        <v>（四）住房保障支出</v>
      </c>
      <c r="D12" s="17">
        <v>79.4496</v>
      </c>
    </row>
    <row r="13" ht="22.5" customHeight="1" spans="1:4">
      <c r="A13" s="15" t="s">
        <v>109</v>
      </c>
      <c r="B13" s="17"/>
      <c r="C13" s="15"/>
      <c r="D13" s="17"/>
    </row>
    <row r="14" ht="22.5" customHeight="1" spans="1:4">
      <c r="A14" s="15" t="s">
        <v>110</v>
      </c>
      <c r="B14" s="17"/>
      <c r="C14" s="15"/>
      <c r="D14" s="17"/>
    </row>
    <row r="15" ht="22.5" customHeight="1" spans="1:4">
      <c r="A15" s="15" t="s">
        <v>111</v>
      </c>
      <c r="B15" s="17"/>
      <c r="C15" s="15"/>
      <c r="D15" s="17"/>
    </row>
    <row r="16" ht="22.5" customHeight="1" spans="1:4">
      <c r="A16" s="65"/>
      <c r="B16" s="17"/>
      <c r="C16" s="15" t="s">
        <v>113</v>
      </c>
      <c r="D16" s="17"/>
    </row>
    <row r="17" ht="22.5" customHeight="1" spans="1:4">
      <c r="A17" s="66" t="s">
        <v>114</v>
      </c>
      <c r="B17" s="67">
        <v>1160.487505</v>
      </c>
      <c r="C17" s="68" t="s">
        <v>115</v>
      </c>
      <c r="D17" s="67">
        <v>1160.487505</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G21" sqref="G2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0" t="s">
        <v>116</v>
      </c>
    </row>
    <row r="3" ht="37.5" customHeight="1" spans="1:7">
      <c r="A3" s="4" t="s">
        <v>117</v>
      </c>
      <c r="B3" s="4"/>
      <c r="C3" s="4"/>
      <c r="D3" s="4"/>
      <c r="E3" s="4"/>
      <c r="F3" s="4"/>
      <c r="G3" s="4"/>
    </row>
    <row r="4" ht="18.75" customHeight="1" spans="1:7">
      <c r="A4" s="41" t="str">
        <f>"单位名称："&amp;"通海县里山中心小学"</f>
        <v>单位名称：通海县里山中心小学</v>
      </c>
      <c r="B4" s="41"/>
      <c r="C4" s="41"/>
      <c r="D4" s="42"/>
      <c r="E4" s="42"/>
      <c r="F4" s="42"/>
      <c r="G4" s="43" t="s">
        <v>26</v>
      </c>
    </row>
    <row r="5" ht="18.75" customHeight="1" spans="1:7">
      <c r="A5" s="13" t="s">
        <v>118</v>
      </c>
      <c r="B5" s="13" t="s">
        <v>56</v>
      </c>
      <c r="C5" s="44" t="s">
        <v>29</v>
      </c>
      <c r="D5" s="44" t="s">
        <v>58</v>
      </c>
      <c r="E5" s="44"/>
      <c r="F5" s="44"/>
      <c r="G5" s="13" t="s">
        <v>59</v>
      </c>
    </row>
    <row r="6" ht="18.75" customHeight="1" spans="1:7">
      <c r="A6" s="13" t="s">
        <v>55</v>
      </c>
      <c r="B6" s="13" t="s">
        <v>56</v>
      </c>
      <c r="C6" s="44"/>
      <c r="D6" s="44" t="s">
        <v>31</v>
      </c>
      <c r="E6" s="44" t="s">
        <v>119</v>
      </c>
      <c r="F6" s="44" t="s">
        <v>120</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826.079288</v>
      </c>
      <c r="D8" s="17">
        <v>809.734268</v>
      </c>
      <c r="E8" s="17">
        <v>780.044268</v>
      </c>
      <c r="F8" s="17">
        <v>29.69</v>
      </c>
      <c r="G8" s="17">
        <v>16.34502</v>
      </c>
    </row>
    <row r="9" ht="20.25" customHeight="1" spans="1:7">
      <c r="A9" s="62" t="s">
        <v>68</v>
      </c>
      <c r="B9" s="62" t="s">
        <v>69</v>
      </c>
      <c r="C9" s="17">
        <v>826.079288</v>
      </c>
      <c r="D9" s="17">
        <v>809.734268</v>
      </c>
      <c r="E9" s="17">
        <v>780.044268</v>
      </c>
      <c r="F9" s="17">
        <v>29.69</v>
      </c>
      <c r="G9" s="17">
        <v>16.34502</v>
      </c>
    </row>
    <row r="10" ht="20.25" customHeight="1" spans="1:7">
      <c r="A10" s="63" t="s">
        <v>70</v>
      </c>
      <c r="B10" s="63" t="s">
        <v>71</v>
      </c>
      <c r="C10" s="17">
        <v>72.36536</v>
      </c>
      <c r="D10" s="17">
        <v>59.72</v>
      </c>
      <c r="E10" s="17">
        <v>39.72</v>
      </c>
      <c r="F10" s="17">
        <v>20</v>
      </c>
      <c r="G10" s="17">
        <v>12.64536</v>
      </c>
    </row>
    <row r="11" ht="20.25" customHeight="1" spans="1:7">
      <c r="A11" s="63" t="s">
        <v>72</v>
      </c>
      <c r="B11" s="63" t="s">
        <v>73</v>
      </c>
      <c r="C11" s="17">
        <v>753.713928</v>
      </c>
      <c r="D11" s="17">
        <v>750.014268</v>
      </c>
      <c r="E11" s="17">
        <v>740.324268</v>
      </c>
      <c r="F11" s="17">
        <v>9.69</v>
      </c>
      <c r="G11" s="17">
        <v>3.69966</v>
      </c>
    </row>
    <row r="12" ht="20.25" customHeight="1" spans="1:7">
      <c r="A12" s="16" t="s">
        <v>74</v>
      </c>
      <c r="B12" s="16" t="s">
        <v>75</v>
      </c>
      <c r="C12" s="17">
        <v>157.640688</v>
      </c>
      <c r="D12" s="17">
        <v>153.367488</v>
      </c>
      <c r="E12" s="17">
        <v>153.367488</v>
      </c>
      <c r="F12" s="17"/>
      <c r="G12" s="17">
        <v>4.2732</v>
      </c>
    </row>
    <row r="13" ht="20.25" customHeight="1" spans="1:7">
      <c r="A13" s="62" t="s">
        <v>76</v>
      </c>
      <c r="B13" s="62" t="s">
        <v>77</v>
      </c>
      <c r="C13" s="17">
        <v>153.367488</v>
      </c>
      <c r="D13" s="17">
        <v>153.367488</v>
      </c>
      <c r="E13" s="17">
        <v>153.367488</v>
      </c>
      <c r="F13" s="17"/>
      <c r="G13" s="17"/>
    </row>
    <row r="14" ht="20.25" customHeight="1" spans="1:7">
      <c r="A14" s="63" t="s">
        <v>78</v>
      </c>
      <c r="B14" s="63" t="s">
        <v>79</v>
      </c>
      <c r="C14" s="17">
        <v>46.08</v>
      </c>
      <c r="D14" s="17">
        <v>46.08</v>
      </c>
      <c r="E14" s="17">
        <v>46.08</v>
      </c>
      <c r="F14" s="17"/>
      <c r="G14" s="17"/>
    </row>
    <row r="15" ht="27" customHeight="1" spans="1:7">
      <c r="A15" s="63" t="s">
        <v>80</v>
      </c>
      <c r="B15" s="63" t="s">
        <v>81</v>
      </c>
      <c r="C15" s="17">
        <v>107.287488</v>
      </c>
      <c r="D15" s="17">
        <v>107.287488</v>
      </c>
      <c r="E15" s="17">
        <v>107.287488</v>
      </c>
      <c r="F15" s="17"/>
      <c r="G15" s="17"/>
    </row>
    <row r="16" ht="20.25" customHeight="1" spans="1:7">
      <c r="A16" s="62" t="s">
        <v>82</v>
      </c>
      <c r="B16" s="62" t="s">
        <v>83</v>
      </c>
      <c r="C16" s="17">
        <v>4.2732</v>
      </c>
      <c r="D16" s="17"/>
      <c r="E16" s="17"/>
      <c r="F16" s="17"/>
      <c r="G16" s="17">
        <v>4.2732</v>
      </c>
    </row>
    <row r="17" ht="20.25" customHeight="1" spans="1:7">
      <c r="A17" s="63" t="s">
        <v>84</v>
      </c>
      <c r="B17" s="63" t="s">
        <v>85</v>
      </c>
      <c r="C17" s="17">
        <v>4.2732</v>
      </c>
      <c r="D17" s="17"/>
      <c r="E17" s="17"/>
      <c r="F17" s="17"/>
      <c r="G17" s="17">
        <v>4.2732</v>
      </c>
    </row>
    <row r="18" ht="20.25" customHeight="1" spans="1:7">
      <c r="A18" s="16" t="s">
        <v>86</v>
      </c>
      <c r="B18" s="16" t="s">
        <v>87</v>
      </c>
      <c r="C18" s="17">
        <v>97.317929</v>
      </c>
      <c r="D18" s="17">
        <v>97.317929</v>
      </c>
      <c r="E18" s="17">
        <v>97.317929</v>
      </c>
      <c r="F18" s="17"/>
      <c r="G18" s="17"/>
    </row>
    <row r="19" ht="20.25" customHeight="1" spans="1:7">
      <c r="A19" s="62" t="s">
        <v>88</v>
      </c>
      <c r="B19" s="62" t="s">
        <v>89</v>
      </c>
      <c r="C19" s="17">
        <v>97.317929</v>
      </c>
      <c r="D19" s="17">
        <v>97.317929</v>
      </c>
      <c r="E19" s="17">
        <v>97.317929</v>
      </c>
      <c r="F19" s="17"/>
      <c r="G19" s="17"/>
    </row>
    <row r="20" ht="20.25" customHeight="1" spans="1:7">
      <c r="A20" s="63" t="s">
        <v>90</v>
      </c>
      <c r="B20" s="63" t="s">
        <v>91</v>
      </c>
      <c r="C20" s="17">
        <v>55.654384</v>
      </c>
      <c r="D20" s="17">
        <v>55.654384</v>
      </c>
      <c r="E20" s="17">
        <v>55.654384</v>
      </c>
      <c r="F20" s="17"/>
      <c r="G20" s="17"/>
    </row>
    <row r="21" ht="20.25" customHeight="1" spans="1:7">
      <c r="A21" s="63" t="s">
        <v>92</v>
      </c>
      <c r="B21" s="63" t="s">
        <v>93</v>
      </c>
      <c r="C21" s="17">
        <v>36.586895</v>
      </c>
      <c r="D21" s="17">
        <v>36.586895</v>
      </c>
      <c r="E21" s="17">
        <v>36.586895</v>
      </c>
      <c r="F21" s="17"/>
      <c r="G21" s="17"/>
    </row>
    <row r="22" ht="20.25" customHeight="1" spans="1:7">
      <c r="A22" s="63" t="s">
        <v>94</v>
      </c>
      <c r="B22" s="63" t="s">
        <v>95</v>
      </c>
      <c r="C22" s="17">
        <v>5.07565</v>
      </c>
      <c r="D22" s="17">
        <v>5.07565</v>
      </c>
      <c r="E22" s="17">
        <v>5.07565</v>
      </c>
      <c r="F22" s="17"/>
      <c r="G22" s="17"/>
    </row>
    <row r="23" ht="20.25" customHeight="1" spans="1:7">
      <c r="A23" s="16" t="s">
        <v>96</v>
      </c>
      <c r="B23" s="16" t="s">
        <v>97</v>
      </c>
      <c r="C23" s="17">
        <v>79.4496</v>
      </c>
      <c r="D23" s="17">
        <v>79.4496</v>
      </c>
      <c r="E23" s="17">
        <v>79.4496</v>
      </c>
      <c r="F23" s="17"/>
      <c r="G23" s="17"/>
    </row>
    <row r="24" ht="20.25" customHeight="1" spans="1:7">
      <c r="A24" s="62" t="s">
        <v>98</v>
      </c>
      <c r="B24" s="62" t="s">
        <v>99</v>
      </c>
      <c r="C24" s="17">
        <v>79.4496</v>
      </c>
      <c r="D24" s="17">
        <v>79.4496</v>
      </c>
      <c r="E24" s="17">
        <v>79.4496</v>
      </c>
      <c r="F24" s="17"/>
      <c r="G24" s="17"/>
    </row>
    <row r="25" ht="20.25" customHeight="1" spans="1:7">
      <c r="A25" s="63" t="s">
        <v>100</v>
      </c>
      <c r="B25" s="63" t="s">
        <v>101</v>
      </c>
      <c r="C25" s="17">
        <v>79.4496</v>
      </c>
      <c r="D25" s="17">
        <v>79.4496</v>
      </c>
      <c r="E25" s="17">
        <v>79.4496</v>
      </c>
      <c r="F25" s="17"/>
      <c r="G25" s="17"/>
    </row>
    <row r="26" ht="20.25" customHeight="1" spans="1:7">
      <c r="A26" s="45" t="s">
        <v>102</v>
      </c>
      <c r="B26" s="45"/>
      <c r="C26" s="46">
        <v>1160.487505</v>
      </c>
      <c r="D26" s="46">
        <v>1139.869285</v>
      </c>
      <c r="E26" s="46">
        <v>1110.179285</v>
      </c>
      <c r="F26" s="46">
        <v>29.69</v>
      </c>
      <c r="G26" s="46">
        <v>20.61822</v>
      </c>
    </row>
  </sheetData>
  <mergeCells count="7">
    <mergeCell ref="A3:G3"/>
    <mergeCell ref="A4:C4"/>
    <mergeCell ref="A5:B5"/>
    <mergeCell ref="D5:F5"/>
    <mergeCell ref="A26:B26"/>
    <mergeCell ref="C5:C6"/>
    <mergeCell ref="G5:G6"/>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9" sqref="C19"/>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5"/>
      <c r="B2" s="55"/>
      <c r="C2" s="56"/>
      <c r="D2" s="2"/>
      <c r="E2" s="2"/>
      <c r="F2" s="57" t="s">
        <v>121</v>
      </c>
    </row>
    <row r="3" ht="41.25" customHeight="1" spans="1:6">
      <c r="A3" s="58" t="s">
        <v>122</v>
      </c>
      <c r="B3" s="58"/>
      <c r="C3" s="58"/>
      <c r="D3" s="58"/>
      <c r="E3" s="58"/>
      <c r="F3" s="58"/>
    </row>
    <row r="4" ht="18.75" customHeight="1" spans="1:6">
      <c r="A4" s="5" t="str">
        <f>"单位名称："&amp;"通海县里山中心小学"</f>
        <v>单位名称：通海县里山中心小学</v>
      </c>
      <c r="B4" s="5"/>
      <c r="C4" s="5"/>
      <c r="D4" s="59"/>
      <c r="E4" s="2"/>
      <c r="F4" s="57" t="s">
        <v>26</v>
      </c>
    </row>
    <row r="5" ht="18.75" customHeight="1" spans="1:6">
      <c r="A5" s="13" t="s">
        <v>123</v>
      </c>
      <c r="B5" s="44" t="s">
        <v>124</v>
      </c>
      <c r="C5" s="44" t="s">
        <v>125</v>
      </c>
      <c r="D5" s="44"/>
      <c r="E5" s="44"/>
      <c r="F5" s="44" t="s">
        <v>126</v>
      </c>
    </row>
    <row r="6" ht="18.75" customHeight="1" spans="1:6">
      <c r="A6" s="13"/>
      <c r="B6" s="44"/>
      <c r="C6" s="44" t="s">
        <v>31</v>
      </c>
      <c r="D6" s="44" t="s">
        <v>127</v>
      </c>
      <c r="E6" s="44" t="s">
        <v>128</v>
      </c>
      <c r="F6" s="44"/>
    </row>
    <row r="7" ht="18.75" customHeight="1" spans="1:6">
      <c r="A7" s="60" t="s">
        <v>43</v>
      </c>
      <c r="B7" s="61" t="s">
        <v>44</v>
      </c>
      <c r="C7" s="60" t="s">
        <v>45</v>
      </c>
      <c r="D7" s="60" t="s">
        <v>46</v>
      </c>
      <c r="E7" s="60" t="s">
        <v>47</v>
      </c>
      <c r="F7" s="60">
        <v>7</v>
      </c>
    </row>
    <row r="8" ht="20.25" customHeight="1" spans="1:6">
      <c r="A8" s="17"/>
      <c r="B8" s="17"/>
      <c r="C8" s="17"/>
      <c r="D8" s="17"/>
      <c r="E8" s="17"/>
      <c r="F8" s="17"/>
    </row>
    <row r="9" customHeight="1" spans="1:1">
      <c r="A9" t="s">
        <v>129</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topLeftCell="D1" workbookViewId="0">
      <pane ySplit="1" topLeftCell="A7" activePane="bottomLeft" state="frozen"/>
      <selection/>
      <selection pane="bottomLeft" activeCell="J24" sqref="J24"/>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130</v>
      </c>
    </row>
    <row r="3" ht="45" customHeight="1" spans="1:24">
      <c r="A3" s="4" t="s">
        <v>131</v>
      </c>
      <c r="B3" s="4"/>
      <c r="C3" s="4"/>
      <c r="D3" s="4"/>
      <c r="E3" s="4"/>
      <c r="F3" s="4"/>
      <c r="G3" s="4"/>
      <c r="H3" s="4"/>
      <c r="I3" s="4"/>
      <c r="J3" s="4"/>
      <c r="K3" s="4"/>
      <c r="L3" s="4"/>
      <c r="M3" s="51"/>
      <c r="N3" s="51"/>
      <c r="O3" s="51"/>
      <c r="P3" s="51"/>
      <c r="Q3" s="51"/>
      <c r="R3" s="51"/>
      <c r="S3" s="51"/>
      <c r="T3" s="51"/>
      <c r="U3" s="51"/>
      <c r="V3" s="51"/>
      <c r="W3" s="51"/>
      <c r="X3" s="51"/>
    </row>
    <row r="4" ht="18.75" customHeight="1" spans="1:24">
      <c r="A4" s="5" t="str">
        <f>"单位名称："&amp;"通海县里山中心小学"</f>
        <v>单位名称：通海县里山中心小学</v>
      </c>
      <c r="B4" s="5"/>
      <c r="C4" s="5"/>
      <c r="D4" s="5"/>
      <c r="E4" s="5"/>
      <c r="F4" s="5"/>
      <c r="G4" s="5"/>
      <c r="H4" s="52"/>
      <c r="I4" s="52"/>
      <c r="J4" s="52"/>
      <c r="K4" s="52"/>
      <c r="L4" s="52"/>
      <c r="M4" s="6"/>
      <c r="N4" s="6"/>
      <c r="O4" s="6"/>
      <c r="P4" s="6"/>
      <c r="Q4" s="6"/>
      <c r="R4" s="6"/>
      <c r="S4" s="6"/>
      <c r="T4" s="6"/>
      <c r="U4" s="6"/>
      <c r="V4" s="6"/>
      <c r="W4" s="6"/>
      <c r="X4" s="6" t="s">
        <v>26</v>
      </c>
    </row>
    <row r="5" ht="18.75" customHeight="1" spans="1:24">
      <c r="A5" s="53" t="s">
        <v>132</v>
      </c>
      <c r="B5" s="53" t="s">
        <v>133</v>
      </c>
      <c r="C5" s="53" t="s">
        <v>134</v>
      </c>
      <c r="D5" s="53" t="s">
        <v>135</v>
      </c>
      <c r="E5" s="53" t="s">
        <v>136</v>
      </c>
      <c r="F5" s="53" t="s">
        <v>137</v>
      </c>
      <c r="G5" s="53" t="s">
        <v>138</v>
      </c>
      <c r="H5" s="54" t="s">
        <v>29</v>
      </c>
      <c r="I5" s="54" t="s">
        <v>139</v>
      </c>
      <c r="J5" s="53"/>
      <c r="K5" s="53"/>
      <c r="L5" s="53"/>
      <c r="M5" s="53"/>
      <c r="N5" s="53"/>
      <c r="O5" s="53" t="s">
        <v>140</v>
      </c>
      <c r="P5" s="53"/>
      <c r="Q5" s="53"/>
      <c r="R5" s="53" t="s">
        <v>35</v>
      </c>
      <c r="S5" s="53" t="s">
        <v>36</v>
      </c>
      <c r="T5" s="53"/>
      <c r="U5" s="53"/>
      <c r="V5" s="53"/>
      <c r="W5" s="53"/>
      <c r="X5" s="53"/>
    </row>
    <row r="6" ht="18.75" customHeight="1" spans="1:24">
      <c r="A6" s="53"/>
      <c r="B6" s="53"/>
      <c r="C6" s="53"/>
      <c r="D6" s="53"/>
      <c r="E6" s="53"/>
      <c r="F6" s="53"/>
      <c r="G6" s="53"/>
      <c r="H6" s="54" t="s">
        <v>141</v>
      </c>
      <c r="I6" s="54" t="s">
        <v>142</v>
      </c>
      <c r="J6" s="54"/>
      <c r="K6" s="53" t="s">
        <v>33</v>
      </c>
      <c r="L6" s="53" t="s">
        <v>34</v>
      </c>
      <c r="M6" s="53"/>
      <c r="N6" s="53"/>
      <c r="O6" s="53" t="s">
        <v>140</v>
      </c>
      <c r="P6" s="53" t="s">
        <v>33</v>
      </c>
      <c r="Q6" s="53" t="s">
        <v>34</v>
      </c>
      <c r="R6" s="53" t="s">
        <v>35</v>
      </c>
      <c r="S6" s="53" t="s">
        <v>36</v>
      </c>
      <c r="T6" s="53" t="s">
        <v>37</v>
      </c>
      <c r="U6" s="53" t="s">
        <v>38</v>
      </c>
      <c r="V6" s="53" t="s">
        <v>39</v>
      </c>
      <c r="W6" s="53" t="s">
        <v>40</v>
      </c>
      <c r="X6" s="53" t="s">
        <v>41</v>
      </c>
    </row>
    <row r="7" ht="18.75" customHeight="1" spans="1:24">
      <c r="A7" s="53"/>
      <c r="B7" s="53"/>
      <c r="C7" s="53"/>
      <c r="D7" s="53"/>
      <c r="E7" s="53"/>
      <c r="F7" s="53"/>
      <c r="G7" s="53"/>
      <c r="H7" s="54"/>
      <c r="I7" s="54" t="s">
        <v>143</v>
      </c>
      <c r="J7" s="53" t="s">
        <v>144</v>
      </c>
      <c r="K7" s="53" t="s">
        <v>145</v>
      </c>
      <c r="L7" s="53" t="s">
        <v>146</v>
      </c>
      <c r="M7" s="53" t="s">
        <v>147</v>
      </c>
      <c r="N7" s="53" t="s">
        <v>148</v>
      </c>
      <c r="O7" s="53" t="s">
        <v>32</v>
      </c>
      <c r="P7" s="53" t="s">
        <v>33</v>
      </c>
      <c r="Q7" s="53" t="s">
        <v>34</v>
      </c>
      <c r="R7" s="53"/>
      <c r="S7" s="53" t="s">
        <v>31</v>
      </c>
      <c r="T7" s="53" t="s">
        <v>37</v>
      </c>
      <c r="U7" s="53" t="s">
        <v>38</v>
      </c>
      <c r="V7" s="53" t="s">
        <v>39</v>
      </c>
      <c r="W7" s="53" t="s">
        <v>40</v>
      </c>
      <c r="X7" s="53" t="s">
        <v>41</v>
      </c>
    </row>
    <row r="8" ht="22.65" customHeight="1" spans="1:24">
      <c r="A8" s="53"/>
      <c r="B8" s="53"/>
      <c r="C8" s="53"/>
      <c r="D8" s="53"/>
      <c r="E8" s="53"/>
      <c r="F8" s="53"/>
      <c r="G8" s="53"/>
      <c r="H8" s="54"/>
      <c r="I8" s="54" t="s">
        <v>31</v>
      </c>
      <c r="J8" s="53" t="s">
        <v>144</v>
      </c>
      <c r="K8" s="53"/>
      <c r="L8" s="53"/>
      <c r="M8" s="53"/>
      <c r="N8" s="53"/>
      <c r="O8" s="53"/>
      <c r="P8" s="53"/>
      <c r="Q8" s="53"/>
      <c r="R8" s="53"/>
      <c r="S8" s="53"/>
      <c r="T8" s="53"/>
      <c r="U8" s="53"/>
      <c r="V8" s="53"/>
      <c r="W8" s="53"/>
      <c r="X8" s="53"/>
    </row>
    <row r="9" ht="18.75" customHeight="1" spans="1:24">
      <c r="A9" s="54" t="s">
        <v>42</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c r="X9" s="54">
        <v>24</v>
      </c>
    </row>
    <row r="10" ht="18.75" customHeight="1" spans="1:24">
      <c r="A10" s="9" t="s">
        <v>52</v>
      </c>
      <c r="B10" s="9" t="s">
        <v>149</v>
      </c>
      <c r="C10" s="10" t="s">
        <v>150</v>
      </c>
      <c r="D10" s="9" t="s">
        <v>72</v>
      </c>
      <c r="E10" s="9" t="s">
        <v>73</v>
      </c>
      <c r="F10" s="9" t="s">
        <v>151</v>
      </c>
      <c r="G10" s="9" t="s">
        <v>152</v>
      </c>
      <c r="H10" s="17">
        <v>315.8136</v>
      </c>
      <c r="I10" s="17">
        <v>315.8136</v>
      </c>
      <c r="J10" s="17"/>
      <c r="K10" s="17"/>
      <c r="L10" s="17"/>
      <c r="M10" s="17">
        <v>315.8136</v>
      </c>
      <c r="N10" s="17"/>
      <c r="O10" s="17"/>
      <c r="P10" s="17"/>
      <c r="Q10" s="17"/>
      <c r="R10" s="17"/>
      <c r="S10" s="17"/>
      <c r="T10" s="17"/>
      <c r="U10" s="17"/>
      <c r="V10" s="17"/>
      <c r="W10" s="17"/>
      <c r="X10" s="17"/>
    </row>
    <row r="11" ht="18.75" customHeight="1" spans="1:24">
      <c r="A11" s="9" t="s">
        <v>52</v>
      </c>
      <c r="B11" s="9" t="s">
        <v>149</v>
      </c>
      <c r="C11" s="10" t="s">
        <v>150</v>
      </c>
      <c r="D11" s="9" t="s">
        <v>72</v>
      </c>
      <c r="E11" s="9" t="s">
        <v>73</v>
      </c>
      <c r="F11" s="9" t="s">
        <v>153</v>
      </c>
      <c r="G11" s="9" t="s">
        <v>154</v>
      </c>
      <c r="H11" s="17">
        <v>19.3092</v>
      </c>
      <c r="I11" s="17">
        <v>19.3092</v>
      </c>
      <c r="J11" s="17"/>
      <c r="K11" s="17"/>
      <c r="L11" s="17"/>
      <c r="M11" s="17">
        <v>19.3092</v>
      </c>
      <c r="N11" s="17"/>
      <c r="O11" s="17"/>
      <c r="P11" s="17"/>
      <c r="Q11" s="23"/>
      <c r="R11" s="17"/>
      <c r="S11" s="17"/>
      <c r="T11" s="17"/>
      <c r="U11" s="17"/>
      <c r="V11" s="17"/>
      <c r="W11" s="17"/>
      <c r="X11" s="17"/>
    </row>
    <row r="12" ht="18.75" customHeight="1" spans="1:24">
      <c r="A12" s="9" t="s">
        <v>52</v>
      </c>
      <c r="B12" s="9" t="s">
        <v>149</v>
      </c>
      <c r="C12" s="10" t="s">
        <v>150</v>
      </c>
      <c r="D12" s="9" t="s">
        <v>72</v>
      </c>
      <c r="E12" s="9" t="s">
        <v>73</v>
      </c>
      <c r="F12" s="9" t="s">
        <v>153</v>
      </c>
      <c r="G12" s="9" t="s">
        <v>154</v>
      </c>
      <c r="H12" s="17">
        <v>30.6</v>
      </c>
      <c r="I12" s="17">
        <v>30.6</v>
      </c>
      <c r="J12" s="17"/>
      <c r="K12" s="17"/>
      <c r="L12" s="17"/>
      <c r="M12" s="17">
        <v>30.6</v>
      </c>
      <c r="N12" s="17"/>
      <c r="O12" s="17"/>
      <c r="P12" s="17"/>
      <c r="Q12" s="23"/>
      <c r="R12" s="17"/>
      <c r="S12" s="17"/>
      <c r="T12" s="17"/>
      <c r="U12" s="17"/>
      <c r="V12" s="17"/>
      <c r="W12" s="17"/>
      <c r="X12" s="17"/>
    </row>
    <row r="13" ht="18.75" customHeight="1" spans="1:24">
      <c r="A13" s="9" t="s">
        <v>52</v>
      </c>
      <c r="B13" s="9" t="s">
        <v>149</v>
      </c>
      <c r="C13" s="10" t="s">
        <v>150</v>
      </c>
      <c r="D13" s="9" t="s">
        <v>72</v>
      </c>
      <c r="E13" s="9" t="s">
        <v>73</v>
      </c>
      <c r="F13" s="9" t="s">
        <v>155</v>
      </c>
      <c r="G13" s="9" t="s">
        <v>156</v>
      </c>
      <c r="H13" s="17">
        <v>153</v>
      </c>
      <c r="I13" s="17">
        <v>153</v>
      </c>
      <c r="J13" s="17"/>
      <c r="K13" s="17"/>
      <c r="L13" s="17"/>
      <c r="M13" s="17">
        <v>153</v>
      </c>
      <c r="N13" s="17"/>
      <c r="O13" s="17"/>
      <c r="P13" s="17"/>
      <c r="Q13" s="23"/>
      <c r="R13" s="17"/>
      <c r="S13" s="17"/>
      <c r="T13" s="17"/>
      <c r="U13" s="17"/>
      <c r="V13" s="17"/>
      <c r="W13" s="17"/>
      <c r="X13" s="17"/>
    </row>
    <row r="14" ht="18.75" customHeight="1" spans="1:24">
      <c r="A14" s="9" t="s">
        <v>52</v>
      </c>
      <c r="B14" s="9" t="s">
        <v>149</v>
      </c>
      <c r="C14" s="10" t="s">
        <v>150</v>
      </c>
      <c r="D14" s="9" t="s">
        <v>72</v>
      </c>
      <c r="E14" s="9" t="s">
        <v>73</v>
      </c>
      <c r="F14" s="9" t="s">
        <v>155</v>
      </c>
      <c r="G14" s="9" t="s">
        <v>156</v>
      </c>
      <c r="H14" s="17">
        <v>90.636</v>
      </c>
      <c r="I14" s="17">
        <v>90.636</v>
      </c>
      <c r="J14" s="17"/>
      <c r="K14" s="17"/>
      <c r="L14" s="17"/>
      <c r="M14" s="17">
        <v>90.636</v>
      </c>
      <c r="N14" s="17"/>
      <c r="O14" s="17"/>
      <c r="P14" s="17"/>
      <c r="Q14" s="23"/>
      <c r="R14" s="17"/>
      <c r="S14" s="17"/>
      <c r="T14" s="17"/>
      <c r="U14" s="17"/>
      <c r="V14" s="17"/>
      <c r="W14" s="17"/>
      <c r="X14" s="17"/>
    </row>
    <row r="15" ht="18.75" customHeight="1" spans="1:24">
      <c r="A15" s="9" t="s">
        <v>52</v>
      </c>
      <c r="B15" s="9" t="s">
        <v>157</v>
      </c>
      <c r="C15" s="10" t="s">
        <v>158</v>
      </c>
      <c r="D15" s="9" t="s">
        <v>72</v>
      </c>
      <c r="E15" s="9" t="s">
        <v>73</v>
      </c>
      <c r="F15" s="9" t="s">
        <v>159</v>
      </c>
      <c r="G15" s="9" t="s">
        <v>160</v>
      </c>
      <c r="H15" s="17">
        <v>6.705468</v>
      </c>
      <c r="I15" s="17">
        <v>6.705468</v>
      </c>
      <c r="J15" s="17"/>
      <c r="K15" s="17"/>
      <c r="L15" s="17"/>
      <c r="M15" s="17">
        <v>6.705468</v>
      </c>
      <c r="N15" s="17"/>
      <c r="O15" s="17"/>
      <c r="P15" s="17"/>
      <c r="Q15" s="23"/>
      <c r="R15" s="17"/>
      <c r="S15" s="17"/>
      <c r="T15" s="17"/>
      <c r="U15" s="17"/>
      <c r="V15" s="17"/>
      <c r="W15" s="17"/>
      <c r="X15" s="17"/>
    </row>
    <row r="16" ht="18.75" customHeight="1" spans="1:24">
      <c r="A16" s="9" t="s">
        <v>52</v>
      </c>
      <c r="B16" s="9" t="s">
        <v>157</v>
      </c>
      <c r="C16" s="10" t="s">
        <v>158</v>
      </c>
      <c r="D16" s="9" t="s">
        <v>80</v>
      </c>
      <c r="E16" s="9" t="s">
        <v>81</v>
      </c>
      <c r="F16" s="9" t="s">
        <v>161</v>
      </c>
      <c r="G16" s="9" t="s">
        <v>162</v>
      </c>
      <c r="H16" s="17">
        <v>107.287488</v>
      </c>
      <c r="I16" s="17">
        <v>107.287488</v>
      </c>
      <c r="J16" s="17"/>
      <c r="K16" s="17"/>
      <c r="L16" s="17"/>
      <c r="M16" s="17">
        <v>107.287488</v>
      </c>
      <c r="N16" s="17"/>
      <c r="O16" s="17"/>
      <c r="P16" s="17"/>
      <c r="Q16" s="23"/>
      <c r="R16" s="17"/>
      <c r="S16" s="17"/>
      <c r="T16" s="17"/>
      <c r="U16" s="17"/>
      <c r="V16" s="17"/>
      <c r="W16" s="17"/>
      <c r="X16" s="17"/>
    </row>
    <row r="17" ht="18.75" customHeight="1" spans="1:24">
      <c r="A17" s="9" t="s">
        <v>52</v>
      </c>
      <c r="B17" s="9" t="s">
        <v>157</v>
      </c>
      <c r="C17" s="10" t="s">
        <v>158</v>
      </c>
      <c r="D17" s="9" t="s">
        <v>90</v>
      </c>
      <c r="E17" s="9" t="s">
        <v>91</v>
      </c>
      <c r="F17" s="9" t="s">
        <v>163</v>
      </c>
      <c r="G17" s="9" t="s">
        <v>164</v>
      </c>
      <c r="H17" s="17">
        <v>55.655384</v>
      </c>
      <c r="I17" s="17">
        <v>55.655384</v>
      </c>
      <c r="J17" s="17"/>
      <c r="K17" s="17"/>
      <c r="L17" s="17"/>
      <c r="M17" s="17">
        <v>55.654384</v>
      </c>
      <c r="N17" s="17"/>
      <c r="O17" s="17"/>
      <c r="P17" s="17"/>
      <c r="Q17" s="23"/>
      <c r="R17" s="17"/>
      <c r="S17" s="17"/>
      <c r="T17" s="17"/>
      <c r="U17" s="17"/>
      <c r="V17" s="17"/>
      <c r="W17" s="17"/>
      <c r="X17" s="17"/>
    </row>
    <row r="18" ht="18.75" customHeight="1" spans="1:24">
      <c r="A18" s="9" t="s">
        <v>52</v>
      </c>
      <c r="B18" s="9" t="s">
        <v>157</v>
      </c>
      <c r="C18" s="10" t="s">
        <v>158</v>
      </c>
      <c r="D18" s="9" t="s">
        <v>92</v>
      </c>
      <c r="E18" s="9" t="s">
        <v>93</v>
      </c>
      <c r="F18" s="9" t="s">
        <v>165</v>
      </c>
      <c r="G18" s="9" t="s">
        <v>166</v>
      </c>
      <c r="H18" s="17">
        <v>26.888927</v>
      </c>
      <c r="I18" s="17">
        <v>26.888927</v>
      </c>
      <c r="J18" s="17"/>
      <c r="K18" s="17"/>
      <c r="L18" s="17"/>
      <c r="M18" s="17">
        <v>26.888927</v>
      </c>
      <c r="N18" s="17"/>
      <c r="O18" s="17"/>
      <c r="P18" s="17"/>
      <c r="Q18" s="23"/>
      <c r="R18" s="17"/>
      <c r="S18" s="17"/>
      <c r="T18" s="17"/>
      <c r="U18" s="17"/>
      <c r="V18" s="17"/>
      <c r="W18" s="17"/>
      <c r="X18" s="17"/>
    </row>
    <row r="19" ht="18.75" customHeight="1" spans="1:24">
      <c r="A19" s="9" t="s">
        <v>52</v>
      </c>
      <c r="B19" s="9" t="s">
        <v>157</v>
      </c>
      <c r="C19" s="10" t="s">
        <v>158</v>
      </c>
      <c r="D19" s="9" t="s">
        <v>92</v>
      </c>
      <c r="E19" s="9" t="s">
        <v>93</v>
      </c>
      <c r="F19" s="9" t="s">
        <v>165</v>
      </c>
      <c r="G19" s="9" t="s">
        <v>166</v>
      </c>
      <c r="H19" s="17">
        <v>9.697968</v>
      </c>
      <c r="I19" s="17">
        <v>9.697968</v>
      </c>
      <c r="J19" s="17"/>
      <c r="K19" s="17"/>
      <c r="L19" s="17"/>
      <c r="M19" s="17">
        <v>9.697968</v>
      </c>
      <c r="N19" s="17"/>
      <c r="O19" s="17"/>
      <c r="P19" s="17"/>
      <c r="Q19" s="23"/>
      <c r="R19" s="17"/>
      <c r="S19" s="17"/>
      <c r="T19" s="17"/>
      <c r="U19" s="17"/>
      <c r="V19" s="17"/>
      <c r="W19" s="17"/>
      <c r="X19" s="17"/>
    </row>
    <row r="20" ht="18.75" customHeight="1" spans="1:24">
      <c r="A20" s="9" t="s">
        <v>52</v>
      </c>
      <c r="B20" s="9" t="s">
        <v>157</v>
      </c>
      <c r="C20" s="10" t="s">
        <v>158</v>
      </c>
      <c r="D20" s="9" t="s">
        <v>94</v>
      </c>
      <c r="E20" s="9" t="s">
        <v>95</v>
      </c>
      <c r="F20" s="9" t="s">
        <v>159</v>
      </c>
      <c r="G20" s="9" t="s">
        <v>160</v>
      </c>
      <c r="H20" s="17">
        <v>1.8003</v>
      </c>
      <c r="I20" s="17">
        <v>1.8003</v>
      </c>
      <c r="J20" s="17"/>
      <c r="K20" s="17"/>
      <c r="L20" s="17"/>
      <c r="M20" s="17">
        <v>1.8003</v>
      </c>
      <c r="N20" s="17"/>
      <c r="O20" s="17"/>
      <c r="P20" s="17"/>
      <c r="Q20" s="23"/>
      <c r="R20" s="17"/>
      <c r="S20" s="17"/>
      <c r="T20" s="17"/>
      <c r="U20" s="17"/>
      <c r="V20" s="17"/>
      <c r="W20" s="17"/>
      <c r="X20" s="17"/>
    </row>
    <row r="21" ht="18.75" customHeight="1" spans="1:24">
      <c r="A21" s="9" t="s">
        <v>52</v>
      </c>
      <c r="B21" s="9" t="s">
        <v>157</v>
      </c>
      <c r="C21" s="10" t="s">
        <v>158</v>
      </c>
      <c r="D21" s="9" t="s">
        <v>94</v>
      </c>
      <c r="E21" s="9" t="s">
        <v>95</v>
      </c>
      <c r="F21" s="9" t="s">
        <v>159</v>
      </c>
      <c r="G21" s="9" t="s">
        <v>160</v>
      </c>
      <c r="H21" s="17">
        <v>1.1296</v>
      </c>
      <c r="I21" s="17">
        <v>1.1296</v>
      </c>
      <c r="J21" s="17"/>
      <c r="K21" s="17"/>
      <c r="L21" s="17"/>
      <c r="M21" s="17">
        <v>1.1296</v>
      </c>
      <c r="N21" s="17"/>
      <c r="O21" s="17"/>
      <c r="P21" s="17"/>
      <c r="Q21" s="23"/>
      <c r="R21" s="17"/>
      <c r="S21" s="17"/>
      <c r="T21" s="17"/>
      <c r="U21" s="17"/>
      <c r="V21" s="17"/>
      <c r="W21" s="17"/>
      <c r="X21" s="17"/>
    </row>
    <row r="22" ht="18.75" customHeight="1" spans="1:24">
      <c r="A22" s="9" t="s">
        <v>52</v>
      </c>
      <c r="B22" s="9" t="s">
        <v>157</v>
      </c>
      <c r="C22" s="10" t="s">
        <v>158</v>
      </c>
      <c r="D22" s="9" t="s">
        <v>94</v>
      </c>
      <c r="E22" s="9" t="s">
        <v>95</v>
      </c>
      <c r="F22" s="9" t="s">
        <v>159</v>
      </c>
      <c r="G22" s="9" t="s">
        <v>160</v>
      </c>
      <c r="H22" s="17">
        <v>2.14475</v>
      </c>
      <c r="I22" s="17">
        <v>2.14475</v>
      </c>
      <c r="J22" s="17"/>
      <c r="K22" s="17"/>
      <c r="L22" s="17"/>
      <c r="M22" s="17">
        <v>2.14475</v>
      </c>
      <c r="N22" s="17"/>
      <c r="O22" s="17"/>
      <c r="P22" s="17"/>
      <c r="Q22" s="23"/>
      <c r="R22" s="17"/>
      <c r="S22" s="17"/>
      <c r="T22" s="17"/>
      <c r="U22" s="17"/>
      <c r="V22" s="17"/>
      <c r="W22" s="17"/>
      <c r="X22" s="17"/>
    </row>
    <row r="23" ht="18.75" customHeight="1" spans="1:24">
      <c r="A23" s="9" t="s">
        <v>52</v>
      </c>
      <c r="B23" s="9" t="s">
        <v>167</v>
      </c>
      <c r="C23" s="10" t="s">
        <v>101</v>
      </c>
      <c r="D23" s="9" t="s">
        <v>100</v>
      </c>
      <c r="E23" s="9" t="s">
        <v>101</v>
      </c>
      <c r="F23" s="9" t="s">
        <v>168</v>
      </c>
      <c r="G23" s="9" t="s">
        <v>101</v>
      </c>
      <c r="H23" s="17">
        <v>79.4496</v>
      </c>
      <c r="I23" s="17">
        <v>79.4496</v>
      </c>
      <c r="J23" s="17"/>
      <c r="K23" s="17"/>
      <c r="L23" s="17"/>
      <c r="M23" s="17">
        <v>79.4496</v>
      </c>
      <c r="N23" s="17"/>
      <c r="O23" s="17"/>
      <c r="P23" s="17"/>
      <c r="Q23" s="23"/>
      <c r="R23" s="17"/>
      <c r="S23" s="17"/>
      <c r="T23" s="17"/>
      <c r="U23" s="17"/>
      <c r="V23" s="17"/>
      <c r="W23" s="17"/>
      <c r="X23" s="17"/>
    </row>
    <row r="24" ht="18.75" customHeight="1" spans="1:24">
      <c r="A24" s="9" t="s">
        <v>52</v>
      </c>
      <c r="B24" s="9" t="s">
        <v>169</v>
      </c>
      <c r="C24" s="10" t="s">
        <v>170</v>
      </c>
      <c r="D24" s="9" t="s">
        <v>78</v>
      </c>
      <c r="E24" s="9" t="s">
        <v>79</v>
      </c>
      <c r="F24" s="9" t="s">
        <v>171</v>
      </c>
      <c r="G24" s="9" t="s">
        <v>172</v>
      </c>
      <c r="H24" s="17">
        <v>46.08</v>
      </c>
      <c r="I24" s="17">
        <v>46.08</v>
      </c>
      <c r="J24" s="17"/>
      <c r="K24" s="17"/>
      <c r="L24" s="17"/>
      <c r="M24" s="17">
        <v>46.08</v>
      </c>
      <c r="N24" s="17"/>
      <c r="O24" s="17"/>
      <c r="P24" s="17"/>
      <c r="Q24" s="23"/>
      <c r="R24" s="17"/>
      <c r="S24" s="17"/>
      <c r="T24" s="17"/>
      <c r="U24" s="17"/>
      <c r="V24" s="17"/>
      <c r="W24" s="17"/>
      <c r="X24" s="17"/>
    </row>
    <row r="25" ht="18.75" customHeight="1" spans="1:24">
      <c r="A25" s="9" t="s">
        <v>52</v>
      </c>
      <c r="B25" s="9" t="s">
        <v>173</v>
      </c>
      <c r="C25" s="10" t="s">
        <v>174</v>
      </c>
      <c r="D25" s="9" t="s">
        <v>72</v>
      </c>
      <c r="E25" s="9" t="s">
        <v>73</v>
      </c>
      <c r="F25" s="9" t="s">
        <v>175</v>
      </c>
      <c r="G25" s="9" t="s">
        <v>174</v>
      </c>
      <c r="H25" s="17">
        <v>3.06</v>
      </c>
      <c r="I25" s="17">
        <v>3.06</v>
      </c>
      <c r="J25" s="17"/>
      <c r="K25" s="17"/>
      <c r="L25" s="17"/>
      <c r="M25" s="17">
        <v>3.06</v>
      </c>
      <c r="N25" s="17"/>
      <c r="O25" s="17"/>
      <c r="P25" s="17"/>
      <c r="Q25" s="23"/>
      <c r="R25" s="17"/>
      <c r="S25" s="17"/>
      <c r="T25" s="17"/>
      <c r="U25" s="17"/>
      <c r="V25" s="17"/>
      <c r="W25" s="17"/>
      <c r="X25" s="17"/>
    </row>
    <row r="26" ht="18.75" customHeight="1" spans="1:24">
      <c r="A26" s="9" t="s">
        <v>52</v>
      </c>
      <c r="B26" s="9" t="s">
        <v>176</v>
      </c>
      <c r="C26" s="10" t="s">
        <v>177</v>
      </c>
      <c r="D26" s="9" t="s">
        <v>72</v>
      </c>
      <c r="E26" s="9" t="s">
        <v>73</v>
      </c>
      <c r="F26" s="9" t="s">
        <v>178</v>
      </c>
      <c r="G26" s="9" t="s">
        <v>179</v>
      </c>
      <c r="H26" s="17">
        <v>30.6</v>
      </c>
      <c r="I26" s="17">
        <v>30.6</v>
      </c>
      <c r="J26" s="17"/>
      <c r="K26" s="17"/>
      <c r="L26" s="17"/>
      <c r="M26" s="17">
        <v>30.6</v>
      </c>
      <c r="N26" s="17"/>
      <c r="O26" s="17"/>
      <c r="P26" s="17"/>
      <c r="Q26" s="23"/>
      <c r="R26" s="17"/>
      <c r="S26" s="17"/>
      <c r="T26" s="17"/>
      <c r="U26" s="17"/>
      <c r="V26" s="17"/>
      <c r="W26" s="17"/>
      <c r="X26" s="17"/>
    </row>
    <row r="27" ht="18.75" customHeight="1" spans="1:24">
      <c r="A27" s="9" t="s">
        <v>52</v>
      </c>
      <c r="B27" s="9" t="s">
        <v>180</v>
      </c>
      <c r="C27" s="10" t="s">
        <v>181</v>
      </c>
      <c r="D27" s="9" t="s">
        <v>70</v>
      </c>
      <c r="E27" s="9" t="s">
        <v>71</v>
      </c>
      <c r="F27" s="9" t="s">
        <v>178</v>
      </c>
      <c r="G27" s="9" t="s">
        <v>179</v>
      </c>
      <c r="H27" s="17">
        <v>3.72</v>
      </c>
      <c r="I27" s="17">
        <v>3.72</v>
      </c>
      <c r="J27" s="17"/>
      <c r="K27" s="17"/>
      <c r="L27" s="17"/>
      <c r="M27" s="17">
        <v>3.72</v>
      </c>
      <c r="N27" s="17"/>
      <c r="O27" s="17"/>
      <c r="P27" s="17"/>
      <c r="Q27" s="23"/>
      <c r="R27" s="17"/>
      <c r="S27" s="17"/>
      <c r="T27" s="17"/>
      <c r="U27" s="17"/>
      <c r="V27" s="17"/>
      <c r="W27" s="17"/>
      <c r="X27" s="17"/>
    </row>
    <row r="28" ht="18.75" customHeight="1" spans="1:24">
      <c r="A28" s="9" t="s">
        <v>52</v>
      </c>
      <c r="B28" s="9" t="s">
        <v>180</v>
      </c>
      <c r="C28" s="10" t="s">
        <v>181</v>
      </c>
      <c r="D28" s="9" t="s">
        <v>72</v>
      </c>
      <c r="E28" s="9" t="s">
        <v>73</v>
      </c>
      <c r="F28" s="9" t="s">
        <v>178</v>
      </c>
      <c r="G28" s="9" t="s">
        <v>179</v>
      </c>
      <c r="H28" s="17">
        <v>1.86</v>
      </c>
      <c r="I28" s="17">
        <v>1.86</v>
      </c>
      <c r="J28" s="17"/>
      <c r="K28" s="17"/>
      <c r="L28" s="17"/>
      <c r="M28" s="17">
        <v>1.86</v>
      </c>
      <c r="N28" s="17"/>
      <c r="O28" s="17"/>
      <c r="P28" s="17"/>
      <c r="Q28" s="23"/>
      <c r="R28" s="17"/>
      <c r="S28" s="17"/>
      <c r="T28" s="17"/>
      <c r="U28" s="17"/>
      <c r="V28" s="17"/>
      <c r="W28" s="17"/>
      <c r="X28" s="17"/>
    </row>
    <row r="29" ht="18.75" customHeight="1" spans="1:24">
      <c r="A29" s="9" t="s">
        <v>52</v>
      </c>
      <c r="B29" s="9" t="s">
        <v>182</v>
      </c>
      <c r="C29" s="10" t="s">
        <v>183</v>
      </c>
      <c r="D29" s="9" t="s">
        <v>72</v>
      </c>
      <c r="E29" s="9" t="s">
        <v>73</v>
      </c>
      <c r="F29" s="9" t="s">
        <v>155</v>
      </c>
      <c r="G29" s="9" t="s">
        <v>156</v>
      </c>
      <c r="H29" s="17">
        <v>67.32</v>
      </c>
      <c r="I29" s="17">
        <v>67.32</v>
      </c>
      <c r="J29" s="17"/>
      <c r="K29" s="17"/>
      <c r="L29" s="17"/>
      <c r="M29" s="17">
        <v>67.32</v>
      </c>
      <c r="N29" s="17"/>
      <c r="O29" s="17"/>
      <c r="P29" s="17"/>
      <c r="Q29" s="23"/>
      <c r="R29" s="17"/>
      <c r="S29" s="17"/>
      <c r="T29" s="17"/>
      <c r="U29" s="17"/>
      <c r="V29" s="17"/>
      <c r="W29" s="17"/>
      <c r="X29" s="17"/>
    </row>
    <row r="30" ht="18.75" customHeight="1" spans="1:24">
      <c r="A30" s="9" t="s">
        <v>52</v>
      </c>
      <c r="B30" s="9" t="s">
        <v>182</v>
      </c>
      <c r="C30" s="10" t="s">
        <v>183</v>
      </c>
      <c r="D30" s="9" t="s">
        <v>72</v>
      </c>
      <c r="E30" s="9" t="s">
        <v>73</v>
      </c>
      <c r="F30" s="9" t="s">
        <v>155</v>
      </c>
      <c r="G30" s="9" t="s">
        <v>156</v>
      </c>
      <c r="H30" s="17">
        <v>24.48</v>
      </c>
      <c r="I30" s="17">
        <v>24.48</v>
      </c>
      <c r="J30" s="17"/>
      <c r="K30" s="17"/>
      <c r="L30" s="17"/>
      <c r="M30" s="17">
        <v>24.48</v>
      </c>
      <c r="N30" s="17"/>
      <c r="O30" s="17"/>
      <c r="P30" s="17"/>
      <c r="Q30" s="23"/>
      <c r="R30" s="17"/>
      <c r="S30" s="17"/>
      <c r="T30" s="17"/>
      <c r="U30" s="17"/>
      <c r="V30" s="17"/>
      <c r="W30" s="17"/>
      <c r="X30" s="17"/>
    </row>
    <row r="31" ht="18.75" customHeight="1" spans="1:24">
      <c r="A31" s="9" t="s">
        <v>52</v>
      </c>
      <c r="B31" s="9" t="s">
        <v>184</v>
      </c>
      <c r="C31" s="10" t="s">
        <v>185</v>
      </c>
      <c r="D31" s="9" t="s">
        <v>72</v>
      </c>
      <c r="E31" s="9" t="s">
        <v>73</v>
      </c>
      <c r="F31" s="9" t="s">
        <v>186</v>
      </c>
      <c r="G31" s="9" t="s">
        <v>187</v>
      </c>
      <c r="H31" s="17">
        <v>6.63</v>
      </c>
      <c r="I31" s="17">
        <v>6.63</v>
      </c>
      <c r="J31" s="17"/>
      <c r="K31" s="17"/>
      <c r="L31" s="17"/>
      <c r="M31" s="17">
        <v>6.63</v>
      </c>
      <c r="N31" s="17"/>
      <c r="O31" s="17"/>
      <c r="P31" s="17"/>
      <c r="Q31" s="23"/>
      <c r="R31" s="17"/>
      <c r="S31" s="17"/>
      <c r="T31" s="17"/>
      <c r="U31" s="17"/>
      <c r="V31" s="17"/>
      <c r="W31" s="17"/>
      <c r="X31" s="17"/>
    </row>
    <row r="32" ht="18.75" customHeight="1" spans="1:24">
      <c r="A32" s="9" t="s">
        <v>52</v>
      </c>
      <c r="B32" s="9" t="s">
        <v>188</v>
      </c>
      <c r="C32" s="10" t="s">
        <v>189</v>
      </c>
      <c r="D32" s="9" t="s">
        <v>70</v>
      </c>
      <c r="E32" s="9" t="s">
        <v>71</v>
      </c>
      <c r="F32" s="9" t="s">
        <v>178</v>
      </c>
      <c r="G32" s="9" t="s">
        <v>179</v>
      </c>
      <c r="H32" s="17">
        <v>36</v>
      </c>
      <c r="I32" s="17">
        <v>36</v>
      </c>
      <c r="J32" s="17"/>
      <c r="K32" s="17"/>
      <c r="L32" s="17"/>
      <c r="M32" s="17">
        <v>36</v>
      </c>
      <c r="N32" s="17"/>
      <c r="O32" s="17"/>
      <c r="P32" s="17"/>
      <c r="Q32" s="23"/>
      <c r="R32" s="17"/>
      <c r="S32" s="17"/>
      <c r="T32" s="17"/>
      <c r="U32" s="17"/>
      <c r="V32" s="17"/>
      <c r="W32" s="17"/>
      <c r="X32" s="17"/>
    </row>
    <row r="33" ht="18.75" customHeight="1" spans="1:24">
      <c r="A33" s="9" t="s">
        <v>52</v>
      </c>
      <c r="B33" s="9" t="s">
        <v>190</v>
      </c>
      <c r="C33" s="10" t="s">
        <v>191</v>
      </c>
      <c r="D33" s="9" t="s">
        <v>70</v>
      </c>
      <c r="E33" s="9" t="s">
        <v>71</v>
      </c>
      <c r="F33" s="9" t="s">
        <v>192</v>
      </c>
      <c r="G33" s="9" t="s">
        <v>193</v>
      </c>
      <c r="H33" s="17">
        <v>6</v>
      </c>
      <c r="I33" s="17">
        <v>6</v>
      </c>
      <c r="J33" s="17"/>
      <c r="K33" s="17"/>
      <c r="L33" s="17"/>
      <c r="M33" s="17">
        <v>6</v>
      </c>
      <c r="N33" s="17"/>
      <c r="O33" s="17"/>
      <c r="P33" s="17"/>
      <c r="Q33" s="23"/>
      <c r="R33" s="17"/>
      <c r="S33" s="17"/>
      <c r="T33" s="17"/>
      <c r="U33" s="17"/>
      <c r="V33" s="17"/>
      <c r="W33" s="17"/>
      <c r="X33" s="17"/>
    </row>
    <row r="34" ht="18.75" customHeight="1" spans="1:24">
      <c r="A34" s="9" t="s">
        <v>52</v>
      </c>
      <c r="B34" s="9" t="s">
        <v>190</v>
      </c>
      <c r="C34" s="10" t="s">
        <v>191</v>
      </c>
      <c r="D34" s="9" t="s">
        <v>70</v>
      </c>
      <c r="E34" s="9" t="s">
        <v>71</v>
      </c>
      <c r="F34" s="9" t="s">
        <v>194</v>
      </c>
      <c r="G34" s="9" t="s">
        <v>195</v>
      </c>
      <c r="H34" s="17">
        <v>1</v>
      </c>
      <c r="I34" s="17">
        <v>1</v>
      </c>
      <c r="J34" s="17"/>
      <c r="K34" s="17"/>
      <c r="L34" s="17"/>
      <c r="M34" s="17">
        <v>1</v>
      </c>
      <c r="N34" s="17"/>
      <c r="O34" s="17"/>
      <c r="P34" s="17"/>
      <c r="Q34" s="23"/>
      <c r="R34" s="17"/>
      <c r="S34" s="17"/>
      <c r="T34" s="17"/>
      <c r="U34" s="17"/>
      <c r="V34" s="17"/>
      <c r="W34" s="17"/>
      <c r="X34" s="17"/>
    </row>
    <row r="35" ht="18.75" customHeight="1" spans="1:24">
      <c r="A35" s="9" t="s">
        <v>52</v>
      </c>
      <c r="B35" s="9" t="s">
        <v>190</v>
      </c>
      <c r="C35" s="10" t="s">
        <v>191</v>
      </c>
      <c r="D35" s="9" t="s">
        <v>70</v>
      </c>
      <c r="E35" s="9" t="s">
        <v>71</v>
      </c>
      <c r="F35" s="9" t="s">
        <v>196</v>
      </c>
      <c r="G35" s="9" t="s">
        <v>197</v>
      </c>
      <c r="H35" s="17">
        <v>10</v>
      </c>
      <c r="I35" s="17">
        <v>10</v>
      </c>
      <c r="J35" s="17"/>
      <c r="K35" s="17"/>
      <c r="L35" s="17"/>
      <c r="M35" s="17">
        <v>10</v>
      </c>
      <c r="N35" s="17"/>
      <c r="O35" s="17"/>
      <c r="P35" s="17"/>
      <c r="Q35" s="23"/>
      <c r="R35" s="17"/>
      <c r="S35" s="17"/>
      <c r="T35" s="17"/>
      <c r="U35" s="17"/>
      <c r="V35" s="17"/>
      <c r="W35" s="17"/>
      <c r="X35" s="17"/>
    </row>
    <row r="36" ht="18.75" customHeight="1" spans="1:24">
      <c r="A36" s="9" t="s">
        <v>52</v>
      </c>
      <c r="B36" s="9" t="s">
        <v>190</v>
      </c>
      <c r="C36" s="10" t="s">
        <v>191</v>
      </c>
      <c r="D36" s="9" t="s">
        <v>70</v>
      </c>
      <c r="E36" s="9" t="s">
        <v>71</v>
      </c>
      <c r="F36" s="9" t="s">
        <v>198</v>
      </c>
      <c r="G36" s="9" t="s">
        <v>199</v>
      </c>
      <c r="H36" s="17">
        <v>3</v>
      </c>
      <c r="I36" s="17">
        <v>3</v>
      </c>
      <c r="J36" s="17"/>
      <c r="K36" s="17"/>
      <c r="L36" s="17"/>
      <c r="M36" s="17">
        <v>3</v>
      </c>
      <c r="N36" s="17"/>
      <c r="O36" s="17"/>
      <c r="P36" s="17"/>
      <c r="Q36" s="23"/>
      <c r="R36" s="17"/>
      <c r="S36" s="17"/>
      <c r="T36" s="17"/>
      <c r="U36" s="17"/>
      <c r="V36" s="17"/>
      <c r="W36" s="17"/>
      <c r="X36" s="17"/>
    </row>
    <row r="37" ht="18.75" customHeight="1" spans="1:24">
      <c r="A37" s="12" t="s">
        <v>29</v>
      </c>
      <c r="B37" s="12"/>
      <c r="C37" s="12"/>
      <c r="D37" s="12"/>
      <c r="E37" s="12"/>
      <c r="F37" s="12"/>
      <c r="G37" s="12"/>
      <c r="H37" s="17">
        <v>1139.869285</v>
      </c>
      <c r="I37" s="17">
        <v>1139.869285</v>
      </c>
      <c r="J37" s="17"/>
      <c r="K37" s="17"/>
      <c r="L37" s="17"/>
      <c r="M37" s="17">
        <v>1139.869285</v>
      </c>
      <c r="N37" s="17"/>
      <c r="O37" s="17"/>
      <c r="P37" s="17"/>
      <c r="Q37" s="17"/>
      <c r="R37" s="17"/>
      <c r="S37" s="17"/>
      <c r="T37" s="17"/>
      <c r="U37" s="17"/>
      <c r="V37" s="17"/>
      <c r="W37" s="17"/>
      <c r="X37" s="17"/>
    </row>
  </sheetData>
  <mergeCells count="30">
    <mergeCell ref="A3:X3"/>
    <mergeCell ref="A4:G4"/>
    <mergeCell ref="I5:X5"/>
    <mergeCell ref="I6:N6"/>
    <mergeCell ref="O6:Q6"/>
    <mergeCell ref="S6:X6"/>
    <mergeCell ref="I7:J7"/>
    <mergeCell ref="A37:G37"/>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7"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F1" workbookViewId="0">
      <pane ySplit="1" topLeftCell="A2" activePane="bottomLeft" state="frozen"/>
      <selection/>
      <selection pane="bottomLeft" activeCell="A27" sqref="$A27:$XFD30"/>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200</v>
      </c>
    </row>
    <row r="3" ht="45" customHeight="1" spans="1:23">
      <c r="A3" s="4" t="s">
        <v>201</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"单位名称："&amp;"通海县里山中心小学"</f>
        <v>单位名称：通海县里山中心小学</v>
      </c>
      <c r="B4" s="5"/>
      <c r="C4" s="5"/>
      <c r="D4" s="5"/>
      <c r="E4" s="5"/>
      <c r="F4" s="5"/>
      <c r="G4" s="5"/>
      <c r="H4" s="5"/>
      <c r="I4" s="52"/>
      <c r="J4" s="52"/>
      <c r="K4" s="52"/>
      <c r="L4" s="52"/>
      <c r="M4" s="52"/>
      <c r="N4" s="6"/>
      <c r="O4" s="6"/>
      <c r="P4" s="6"/>
      <c r="Q4" s="6"/>
      <c r="R4" s="6"/>
      <c r="S4" s="6"/>
      <c r="T4" s="6"/>
      <c r="U4" s="6"/>
      <c r="V4" s="6"/>
      <c r="W4" s="6" t="s">
        <v>26</v>
      </c>
    </row>
    <row r="5" ht="18.75" customHeight="1" spans="1:23">
      <c r="A5" s="13" t="s">
        <v>202</v>
      </c>
      <c r="B5" s="13" t="s">
        <v>133</v>
      </c>
      <c r="C5" s="13" t="s">
        <v>134</v>
      </c>
      <c r="D5" s="13" t="s">
        <v>132</v>
      </c>
      <c r="E5" s="13" t="s">
        <v>135</v>
      </c>
      <c r="F5" s="13" t="s">
        <v>136</v>
      </c>
      <c r="G5" s="13" t="s">
        <v>137</v>
      </c>
      <c r="H5" s="13" t="s">
        <v>138</v>
      </c>
      <c r="I5" s="44" t="s">
        <v>29</v>
      </c>
      <c r="J5" s="44" t="s">
        <v>203</v>
      </c>
      <c r="K5" s="13"/>
      <c r="L5" s="13"/>
      <c r="M5" s="13"/>
      <c r="N5" s="13" t="s">
        <v>140</v>
      </c>
      <c r="O5" s="13"/>
      <c r="P5" s="13"/>
      <c r="Q5" s="13" t="s">
        <v>35</v>
      </c>
      <c r="R5" s="13" t="s">
        <v>36</v>
      </c>
      <c r="S5" s="13"/>
      <c r="T5" s="13"/>
      <c r="U5" s="13"/>
      <c r="V5" s="13"/>
      <c r="W5" s="13"/>
    </row>
    <row r="6" ht="18.75" customHeight="1" spans="1:23">
      <c r="A6" s="13"/>
      <c r="B6" s="13"/>
      <c r="C6" s="13"/>
      <c r="D6" s="13"/>
      <c r="E6" s="13"/>
      <c r="F6" s="13"/>
      <c r="G6" s="13"/>
      <c r="H6" s="13"/>
      <c r="I6" s="44" t="s">
        <v>141</v>
      </c>
      <c r="J6" s="44" t="s">
        <v>142</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4"/>
      <c r="J7" s="44" t="s">
        <v>32</v>
      </c>
      <c r="K7" s="13"/>
      <c r="L7" s="13" t="s">
        <v>33</v>
      </c>
      <c r="M7" s="13" t="s">
        <v>34</v>
      </c>
      <c r="N7" s="13" t="s">
        <v>32</v>
      </c>
      <c r="O7" s="13" t="s">
        <v>33</v>
      </c>
      <c r="P7" s="13" t="s">
        <v>34</v>
      </c>
      <c r="Q7" s="13"/>
      <c r="R7" s="13" t="s">
        <v>31</v>
      </c>
      <c r="S7" s="13" t="s">
        <v>37</v>
      </c>
      <c r="T7" s="13" t="s">
        <v>38</v>
      </c>
      <c r="U7" s="13" t="s">
        <v>39</v>
      </c>
      <c r="V7" s="13" t="s">
        <v>40</v>
      </c>
      <c r="W7" s="13" t="s">
        <v>41</v>
      </c>
    </row>
    <row r="8" ht="46" customHeight="1" spans="1:23">
      <c r="A8" s="13"/>
      <c r="B8" s="13"/>
      <c r="C8" s="13"/>
      <c r="D8" s="13"/>
      <c r="E8" s="13"/>
      <c r="F8" s="13"/>
      <c r="G8" s="13"/>
      <c r="H8" s="13"/>
      <c r="I8" s="44"/>
      <c r="J8" s="44" t="s">
        <v>31</v>
      </c>
      <c r="K8" s="13" t="s">
        <v>204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1" customHeight="1" spans="1:23">
      <c r="A10" s="9"/>
      <c r="B10" s="9"/>
      <c r="C10" s="10" t="s">
        <v>205</v>
      </c>
      <c r="D10" s="9"/>
      <c r="E10" s="9"/>
      <c r="F10" s="9"/>
      <c r="G10" s="9"/>
      <c r="H10" s="9"/>
      <c r="I10" s="11">
        <v>85.636817</v>
      </c>
      <c r="J10" s="11"/>
      <c r="K10" s="11"/>
      <c r="L10" s="11"/>
      <c r="M10" s="11"/>
      <c r="N10" s="11"/>
      <c r="O10" s="11"/>
      <c r="P10" s="11"/>
      <c r="Q10" s="11"/>
      <c r="R10" s="11">
        <v>85.636817</v>
      </c>
      <c r="S10" s="11"/>
      <c r="T10" s="11"/>
      <c r="U10" s="11"/>
      <c r="V10" s="11"/>
      <c r="W10" s="11">
        <v>85.636817</v>
      </c>
    </row>
    <row r="11" ht="21" customHeight="1" spans="1:23">
      <c r="A11" s="9" t="s">
        <v>206</v>
      </c>
      <c r="B11" s="9" t="s">
        <v>207</v>
      </c>
      <c r="C11" s="10" t="s">
        <v>205</v>
      </c>
      <c r="D11" s="9" t="s">
        <v>52</v>
      </c>
      <c r="E11" s="9" t="s">
        <v>72</v>
      </c>
      <c r="F11" s="9" t="s">
        <v>73</v>
      </c>
      <c r="G11" s="9" t="s">
        <v>192</v>
      </c>
      <c r="H11" s="9" t="s">
        <v>193</v>
      </c>
      <c r="I11" s="11">
        <v>27.896817</v>
      </c>
      <c r="J11" s="11"/>
      <c r="K11" s="11"/>
      <c r="L11" s="11"/>
      <c r="M11" s="11"/>
      <c r="N11" s="11"/>
      <c r="O11" s="11"/>
      <c r="P11" s="11"/>
      <c r="Q11" s="11"/>
      <c r="R11" s="11">
        <v>27.896817</v>
      </c>
      <c r="S11" s="11"/>
      <c r="T11" s="11"/>
      <c r="U11" s="11"/>
      <c r="V11" s="11"/>
      <c r="W11" s="11">
        <v>27.896817</v>
      </c>
    </row>
    <row r="12" ht="21" customHeight="1" spans="1:23">
      <c r="A12" s="9" t="s">
        <v>206</v>
      </c>
      <c r="B12" s="9" t="s">
        <v>207</v>
      </c>
      <c r="C12" s="10" t="s">
        <v>205</v>
      </c>
      <c r="D12" s="9" t="s">
        <v>52</v>
      </c>
      <c r="E12" s="9" t="s">
        <v>72</v>
      </c>
      <c r="F12" s="9" t="s">
        <v>73</v>
      </c>
      <c r="G12" s="9" t="s">
        <v>208</v>
      </c>
      <c r="H12" s="9" t="s">
        <v>209</v>
      </c>
      <c r="I12" s="11">
        <v>40.8</v>
      </c>
      <c r="J12" s="11"/>
      <c r="K12" s="11"/>
      <c r="L12" s="11"/>
      <c r="M12" s="11"/>
      <c r="N12" s="11"/>
      <c r="O12" s="11"/>
      <c r="P12" s="23"/>
      <c r="Q12" s="11"/>
      <c r="R12" s="11">
        <v>40.8</v>
      </c>
      <c r="S12" s="11"/>
      <c r="T12" s="11"/>
      <c r="U12" s="11"/>
      <c r="V12" s="11"/>
      <c r="W12" s="11">
        <v>40.8</v>
      </c>
    </row>
    <row r="13" ht="21" customHeight="1" spans="1:23">
      <c r="A13" s="9" t="s">
        <v>206</v>
      </c>
      <c r="B13" s="9" t="s">
        <v>207</v>
      </c>
      <c r="C13" s="10" t="s">
        <v>205</v>
      </c>
      <c r="D13" s="9" t="s">
        <v>52</v>
      </c>
      <c r="E13" s="9" t="s">
        <v>72</v>
      </c>
      <c r="F13" s="9" t="s">
        <v>73</v>
      </c>
      <c r="G13" s="9" t="s">
        <v>208</v>
      </c>
      <c r="H13" s="9" t="s">
        <v>209</v>
      </c>
      <c r="I13" s="11">
        <v>16.94</v>
      </c>
      <c r="J13" s="11"/>
      <c r="K13" s="11"/>
      <c r="L13" s="11"/>
      <c r="M13" s="11"/>
      <c r="N13" s="11"/>
      <c r="O13" s="11"/>
      <c r="P13" s="23"/>
      <c r="Q13" s="11"/>
      <c r="R13" s="11">
        <v>16.94</v>
      </c>
      <c r="S13" s="11"/>
      <c r="T13" s="11"/>
      <c r="U13" s="11"/>
      <c r="V13" s="11"/>
      <c r="W13" s="11">
        <v>16.94</v>
      </c>
    </row>
    <row r="14" ht="30" customHeight="1" spans="1:23">
      <c r="A14" s="23"/>
      <c r="B14" s="23"/>
      <c r="C14" s="10" t="s">
        <v>210</v>
      </c>
      <c r="D14" s="23"/>
      <c r="E14" s="23"/>
      <c r="F14" s="23"/>
      <c r="G14" s="23"/>
      <c r="H14" s="23"/>
      <c r="I14" s="11">
        <v>0.04536</v>
      </c>
      <c r="J14" s="11">
        <v>0.04536</v>
      </c>
      <c r="K14" s="11">
        <v>0.04536</v>
      </c>
      <c r="L14" s="11"/>
      <c r="M14" s="11"/>
      <c r="N14" s="11"/>
      <c r="O14" s="11"/>
      <c r="P14" s="23"/>
      <c r="Q14" s="11"/>
      <c r="R14" s="11"/>
      <c r="S14" s="11"/>
      <c r="T14" s="11"/>
      <c r="U14" s="11"/>
      <c r="V14" s="11"/>
      <c r="W14" s="11"/>
    </row>
    <row r="15" ht="33" customHeight="1" spans="1:23">
      <c r="A15" s="9" t="s">
        <v>211</v>
      </c>
      <c r="B15" s="9" t="s">
        <v>212</v>
      </c>
      <c r="C15" s="10" t="s">
        <v>210</v>
      </c>
      <c r="D15" s="9" t="s">
        <v>52</v>
      </c>
      <c r="E15" s="9" t="s">
        <v>70</v>
      </c>
      <c r="F15" s="9" t="s">
        <v>71</v>
      </c>
      <c r="G15" s="9" t="s">
        <v>171</v>
      </c>
      <c r="H15" s="9" t="s">
        <v>172</v>
      </c>
      <c r="I15" s="11">
        <v>0.04536</v>
      </c>
      <c r="J15" s="11">
        <v>0.04536</v>
      </c>
      <c r="K15" s="11">
        <v>0.04536</v>
      </c>
      <c r="L15" s="11"/>
      <c r="M15" s="11"/>
      <c r="N15" s="11"/>
      <c r="O15" s="11"/>
      <c r="P15" s="23"/>
      <c r="Q15" s="11"/>
      <c r="R15" s="11"/>
      <c r="S15" s="11"/>
      <c r="T15" s="11"/>
      <c r="U15" s="11"/>
      <c r="V15" s="11"/>
      <c r="W15" s="11"/>
    </row>
    <row r="16" ht="21" customHeight="1" spans="1:23">
      <c r="A16" s="23"/>
      <c r="B16" s="23"/>
      <c r="C16" s="10" t="s">
        <v>213</v>
      </c>
      <c r="D16" s="23"/>
      <c r="E16" s="23"/>
      <c r="F16" s="23"/>
      <c r="G16" s="23"/>
      <c r="H16" s="23"/>
      <c r="I16" s="11">
        <v>12.6</v>
      </c>
      <c r="J16" s="11">
        <v>12.6</v>
      </c>
      <c r="K16" s="11">
        <v>12.6</v>
      </c>
      <c r="L16" s="11"/>
      <c r="M16" s="11"/>
      <c r="N16" s="11"/>
      <c r="O16" s="11"/>
      <c r="P16" s="23"/>
      <c r="Q16" s="11"/>
      <c r="R16" s="11"/>
      <c r="S16" s="11"/>
      <c r="T16" s="11"/>
      <c r="U16" s="11"/>
      <c r="V16" s="11"/>
      <c r="W16" s="11"/>
    </row>
    <row r="17" ht="21" customHeight="1" spans="1:23">
      <c r="A17" s="9" t="s">
        <v>206</v>
      </c>
      <c r="B17" s="9" t="s">
        <v>214</v>
      </c>
      <c r="C17" s="10" t="s">
        <v>213</v>
      </c>
      <c r="D17" s="9" t="s">
        <v>52</v>
      </c>
      <c r="E17" s="9" t="s">
        <v>70</v>
      </c>
      <c r="F17" s="9" t="s">
        <v>71</v>
      </c>
      <c r="G17" s="9" t="s">
        <v>192</v>
      </c>
      <c r="H17" s="9" t="s">
        <v>193</v>
      </c>
      <c r="I17" s="11">
        <v>4.22</v>
      </c>
      <c r="J17" s="11">
        <v>4.22</v>
      </c>
      <c r="K17" s="11">
        <v>4.22</v>
      </c>
      <c r="L17" s="11"/>
      <c r="M17" s="11"/>
      <c r="N17" s="11"/>
      <c r="O17" s="11"/>
      <c r="P17" s="23"/>
      <c r="Q17" s="11"/>
      <c r="R17" s="11"/>
      <c r="S17" s="11"/>
      <c r="T17" s="11"/>
      <c r="U17" s="11"/>
      <c r="V17" s="11"/>
      <c r="W17" s="11"/>
    </row>
    <row r="18" ht="21" customHeight="1" spans="1:23">
      <c r="A18" s="9" t="s">
        <v>206</v>
      </c>
      <c r="B18" s="9" t="s">
        <v>214</v>
      </c>
      <c r="C18" s="10" t="s">
        <v>213</v>
      </c>
      <c r="D18" s="9" t="s">
        <v>52</v>
      </c>
      <c r="E18" s="9" t="s">
        <v>70</v>
      </c>
      <c r="F18" s="9" t="s">
        <v>71</v>
      </c>
      <c r="G18" s="9" t="s">
        <v>215</v>
      </c>
      <c r="H18" s="9" t="s">
        <v>216</v>
      </c>
      <c r="I18" s="11">
        <v>1.5</v>
      </c>
      <c r="J18" s="11">
        <v>1.5</v>
      </c>
      <c r="K18" s="11">
        <v>1.5</v>
      </c>
      <c r="L18" s="11"/>
      <c r="M18" s="11"/>
      <c r="N18" s="11"/>
      <c r="O18" s="11"/>
      <c r="P18" s="23"/>
      <c r="Q18" s="11"/>
      <c r="R18" s="11"/>
      <c r="S18" s="11"/>
      <c r="T18" s="11"/>
      <c r="U18" s="11"/>
      <c r="V18" s="11"/>
      <c r="W18" s="11"/>
    </row>
    <row r="19" ht="21" customHeight="1" spans="1:23">
      <c r="A19" s="9" t="s">
        <v>206</v>
      </c>
      <c r="B19" s="9" t="s">
        <v>214</v>
      </c>
      <c r="C19" s="10" t="s">
        <v>213</v>
      </c>
      <c r="D19" s="9" t="s">
        <v>52</v>
      </c>
      <c r="E19" s="9" t="s">
        <v>70</v>
      </c>
      <c r="F19" s="9" t="s">
        <v>71</v>
      </c>
      <c r="G19" s="9" t="s">
        <v>194</v>
      </c>
      <c r="H19" s="9" t="s">
        <v>195</v>
      </c>
      <c r="I19" s="11">
        <v>1</v>
      </c>
      <c r="J19" s="11">
        <v>1</v>
      </c>
      <c r="K19" s="11">
        <v>1</v>
      </c>
      <c r="L19" s="11"/>
      <c r="M19" s="11"/>
      <c r="N19" s="11"/>
      <c r="O19" s="11"/>
      <c r="P19" s="23"/>
      <c r="Q19" s="11"/>
      <c r="R19" s="11"/>
      <c r="S19" s="11"/>
      <c r="T19" s="11"/>
      <c r="U19" s="11"/>
      <c r="V19" s="11"/>
      <c r="W19" s="11"/>
    </row>
    <row r="20" ht="21" customHeight="1" spans="1:23">
      <c r="A20" s="9" t="s">
        <v>206</v>
      </c>
      <c r="B20" s="9" t="s">
        <v>214</v>
      </c>
      <c r="C20" s="10" t="s">
        <v>213</v>
      </c>
      <c r="D20" s="9" t="s">
        <v>52</v>
      </c>
      <c r="E20" s="9" t="s">
        <v>70</v>
      </c>
      <c r="F20" s="9" t="s">
        <v>71</v>
      </c>
      <c r="G20" s="9" t="s">
        <v>196</v>
      </c>
      <c r="H20" s="9" t="s">
        <v>197</v>
      </c>
      <c r="I20" s="11">
        <v>1</v>
      </c>
      <c r="J20" s="11">
        <v>1</v>
      </c>
      <c r="K20" s="11">
        <v>1</v>
      </c>
      <c r="L20" s="11"/>
      <c r="M20" s="11"/>
      <c r="N20" s="11"/>
      <c r="O20" s="11"/>
      <c r="P20" s="23"/>
      <c r="Q20" s="11"/>
      <c r="R20" s="11"/>
      <c r="S20" s="11"/>
      <c r="T20" s="11"/>
      <c r="U20" s="11"/>
      <c r="V20" s="11"/>
      <c r="W20" s="11"/>
    </row>
    <row r="21" ht="21" customHeight="1" spans="1:23">
      <c r="A21" s="9" t="s">
        <v>206</v>
      </c>
      <c r="B21" s="9" t="s">
        <v>214</v>
      </c>
      <c r="C21" s="10" t="s">
        <v>213</v>
      </c>
      <c r="D21" s="9" t="s">
        <v>52</v>
      </c>
      <c r="E21" s="9" t="s">
        <v>70</v>
      </c>
      <c r="F21" s="9" t="s">
        <v>71</v>
      </c>
      <c r="G21" s="9" t="s">
        <v>217</v>
      </c>
      <c r="H21" s="9" t="s">
        <v>218</v>
      </c>
      <c r="I21" s="11">
        <v>2.88</v>
      </c>
      <c r="J21" s="11">
        <v>2.88</v>
      </c>
      <c r="K21" s="11">
        <v>2.88</v>
      </c>
      <c r="L21" s="11"/>
      <c r="M21" s="11"/>
      <c r="N21" s="11"/>
      <c r="O21" s="11"/>
      <c r="P21" s="23"/>
      <c r="Q21" s="11"/>
      <c r="R21" s="11"/>
      <c r="S21" s="11"/>
      <c r="T21" s="11"/>
      <c r="U21" s="11"/>
      <c r="V21" s="11"/>
      <c r="W21" s="11"/>
    </row>
    <row r="22" ht="21" customHeight="1" spans="1:23">
      <c r="A22" s="9" t="s">
        <v>206</v>
      </c>
      <c r="B22" s="9" t="s">
        <v>214</v>
      </c>
      <c r="C22" s="10" t="s">
        <v>213</v>
      </c>
      <c r="D22" s="9" t="s">
        <v>52</v>
      </c>
      <c r="E22" s="9" t="s">
        <v>70</v>
      </c>
      <c r="F22" s="9" t="s">
        <v>71</v>
      </c>
      <c r="G22" s="9" t="s">
        <v>198</v>
      </c>
      <c r="H22" s="9" t="s">
        <v>199</v>
      </c>
      <c r="I22" s="11">
        <v>2</v>
      </c>
      <c r="J22" s="11">
        <v>2</v>
      </c>
      <c r="K22" s="11">
        <v>2</v>
      </c>
      <c r="L22" s="11"/>
      <c r="M22" s="11"/>
      <c r="N22" s="11"/>
      <c r="O22" s="11"/>
      <c r="P22" s="23"/>
      <c r="Q22" s="11"/>
      <c r="R22" s="11"/>
      <c r="S22" s="11"/>
      <c r="T22" s="11"/>
      <c r="U22" s="11"/>
      <c r="V22" s="11"/>
      <c r="W22" s="11"/>
    </row>
    <row r="23" ht="21" customHeight="1" spans="1:23">
      <c r="A23" s="23"/>
      <c r="B23" s="23"/>
      <c r="C23" s="10" t="s">
        <v>219</v>
      </c>
      <c r="D23" s="23"/>
      <c r="E23" s="23"/>
      <c r="F23" s="23"/>
      <c r="G23" s="23"/>
      <c r="H23" s="23"/>
      <c r="I23" s="11">
        <v>4.2732</v>
      </c>
      <c r="J23" s="11">
        <v>4.2732</v>
      </c>
      <c r="K23" s="11">
        <v>4.2732</v>
      </c>
      <c r="L23" s="11"/>
      <c r="M23" s="11"/>
      <c r="N23" s="11"/>
      <c r="O23" s="11"/>
      <c r="P23" s="23"/>
      <c r="Q23" s="11"/>
      <c r="R23" s="11"/>
      <c r="S23" s="11"/>
      <c r="T23" s="11"/>
      <c r="U23" s="11"/>
      <c r="V23" s="11"/>
      <c r="W23" s="11"/>
    </row>
    <row r="24" ht="21" customHeight="1" spans="1:23">
      <c r="A24" s="9" t="s">
        <v>211</v>
      </c>
      <c r="B24" s="9" t="s">
        <v>220</v>
      </c>
      <c r="C24" s="10" t="s">
        <v>219</v>
      </c>
      <c r="D24" s="9" t="s">
        <v>52</v>
      </c>
      <c r="E24" s="9" t="s">
        <v>84</v>
      </c>
      <c r="F24" s="9" t="s">
        <v>85</v>
      </c>
      <c r="G24" s="9" t="s">
        <v>171</v>
      </c>
      <c r="H24" s="9" t="s">
        <v>172</v>
      </c>
      <c r="I24" s="11">
        <v>4.2732</v>
      </c>
      <c r="J24" s="11">
        <v>4.2732</v>
      </c>
      <c r="K24" s="11">
        <v>4.2732</v>
      </c>
      <c r="L24" s="11"/>
      <c r="M24" s="11"/>
      <c r="N24" s="11"/>
      <c r="O24" s="11"/>
      <c r="P24" s="23"/>
      <c r="Q24" s="11"/>
      <c r="R24" s="11"/>
      <c r="S24" s="11"/>
      <c r="T24" s="11"/>
      <c r="U24" s="11"/>
      <c r="V24" s="11"/>
      <c r="W24" s="11"/>
    </row>
    <row r="25" ht="30" customHeight="1" spans="1:23">
      <c r="A25" s="23"/>
      <c r="B25" s="23"/>
      <c r="C25" s="10" t="s">
        <v>221</v>
      </c>
      <c r="D25" s="23"/>
      <c r="E25" s="23"/>
      <c r="F25" s="23"/>
      <c r="G25" s="23"/>
      <c r="H25" s="23"/>
      <c r="I25" s="11">
        <v>2.1675</v>
      </c>
      <c r="J25" s="11">
        <v>2.1675</v>
      </c>
      <c r="K25" s="11">
        <v>2.1675</v>
      </c>
      <c r="L25" s="11"/>
      <c r="M25" s="11"/>
      <c r="N25" s="11"/>
      <c r="O25" s="11"/>
      <c r="P25" s="23"/>
      <c r="Q25" s="11"/>
      <c r="R25" s="11"/>
      <c r="S25" s="11"/>
      <c r="T25" s="11"/>
      <c r="U25" s="11"/>
      <c r="V25" s="11"/>
      <c r="W25" s="11"/>
    </row>
    <row r="26" ht="27" customHeight="1" spans="1:23">
      <c r="A26" s="9" t="s">
        <v>211</v>
      </c>
      <c r="B26" s="9" t="s">
        <v>222</v>
      </c>
      <c r="C26" s="10" t="s">
        <v>221</v>
      </c>
      <c r="D26" s="9" t="s">
        <v>52</v>
      </c>
      <c r="E26" s="9" t="s">
        <v>72</v>
      </c>
      <c r="F26" s="9" t="s">
        <v>73</v>
      </c>
      <c r="G26" s="9" t="s">
        <v>171</v>
      </c>
      <c r="H26" s="9" t="s">
        <v>172</v>
      </c>
      <c r="I26" s="11">
        <v>2.1675</v>
      </c>
      <c r="J26" s="11">
        <v>2.1675</v>
      </c>
      <c r="K26" s="11">
        <v>2.1675</v>
      </c>
      <c r="L26" s="11"/>
      <c r="M26" s="11"/>
      <c r="N26" s="11"/>
      <c r="O26" s="11"/>
      <c r="P26" s="23"/>
      <c r="Q26" s="11"/>
      <c r="R26" s="11"/>
      <c r="S26" s="11"/>
      <c r="T26" s="11"/>
      <c r="U26" s="11"/>
      <c r="V26" s="11"/>
      <c r="W26" s="11"/>
    </row>
    <row r="27" ht="21" customHeight="1" spans="1:23">
      <c r="A27" s="23"/>
      <c r="B27" s="23"/>
      <c r="C27" s="10" t="s">
        <v>223</v>
      </c>
      <c r="D27" s="23"/>
      <c r="E27" s="23"/>
      <c r="F27" s="23"/>
      <c r="G27" s="23"/>
      <c r="H27" s="23"/>
      <c r="I27" s="11">
        <v>1.53216</v>
      </c>
      <c r="J27" s="11">
        <v>1.53216</v>
      </c>
      <c r="K27" s="11">
        <v>1.53216</v>
      </c>
      <c r="L27" s="11"/>
      <c r="M27" s="11"/>
      <c r="N27" s="11"/>
      <c r="O27" s="11"/>
      <c r="P27" s="23"/>
      <c r="Q27" s="11"/>
      <c r="R27" s="11"/>
      <c r="S27" s="11"/>
      <c r="T27" s="11"/>
      <c r="U27" s="11"/>
      <c r="V27" s="11"/>
      <c r="W27" s="11"/>
    </row>
    <row r="28" ht="21" customHeight="1" spans="1:23">
      <c r="A28" s="9" t="s">
        <v>211</v>
      </c>
      <c r="B28" s="9" t="s">
        <v>224</v>
      </c>
      <c r="C28" s="10" t="s">
        <v>223</v>
      </c>
      <c r="D28" s="9" t="s">
        <v>52</v>
      </c>
      <c r="E28" s="9" t="s">
        <v>72</v>
      </c>
      <c r="F28" s="9" t="s">
        <v>73</v>
      </c>
      <c r="G28" s="9" t="s">
        <v>192</v>
      </c>
      <c r="H28" s="9" t="s">
        <v>193</v>
      </c>
      <c r="I28" s="11">
        <v>0.032256</v>
      </c>
      <c r="J28" s="11">
        <v>0.032256</v>
      </c>
      <c r="K28" s="11">
        <v>0.032256</v>
      </c>
      <c r="L28" s="11"/>
      <c r="M28" s="11"/>
      <c r="N28" s="11"/>
      <c r="O28" s="11"/>
      <c r="P28" s="23"/>
      <c r="Q28" s="11"/>
      <c r="R28" s="11"/>
      <c r="S28" s="11"/>
      <c r="T28" s="11"/>
      <c r="U28" s="11"/>
      <c r="V28" s="11"/>
      <c r="W28" s="11"/>
    </row>
    <row r="29" ht="21" customHeight="1" spans="1:23">
      <c r="A29" s="9" t="s">
        <v>211</v>
      </c>
      <c r="B29" s="9" t="s">
        <v>224</v>
      </c>
      <c r="C29" s="10" t="s">
        <v>223</v>
      </c>
      <c r="D29" s="9" t="s">
        <v>52</v>
      </c>
      <c r="E29" s="9" t="s">
        <v>72</v>
      </c>
      <c r="F29" s="9" t="s">
        <v>73</v>
      </c>
      <c r="G29" s="9" t="s">
        <v>208</v>
      </c>
      <c r="H29" s="9" t="s">
        <v>209</v>
      </c>
      <c r="I29" s="11">
        <v>1.07136</v>
      </c>
      <c r="J29" s="11">
        <v>1.07136</v>
      </c>
      <c r="K29" s="11">
        <v>1.07136</v>
      </c>
      <c r="L29" s="11"/>
      <c r="M29" s="11"/>
      <c r="N29" s="11"/>
      <c r="O29" s="11"/>
      <c r="P29" s="23"/>
      <c r="Q29" s="11"/>
      <c r="R29" s="11"/>
      <c r="S29" s="11"/>
      <c r="T29" s="11"/>
      <c r="U29" s="11"/>
      <c r="V29" s="11"/>
      <c r="W29" s="11"/>
    </row>
    <row r="30" ht="21" customHeight="1" spans="1:23">
      <c r="A30" s="9" t="s">
        <v>211</v>
      </c>
      <c r="B30" s="9" t="s">
        <v>224</v>
      </c>
      <c r="C30" s="10" t="s">
        <v>223</v>
      </c>
      <c r="D30" s="9" t="s">
        <v>52</v>
      </c>
      <c r="E30" s="9" t="s">
        <v>72</v>
      </c>
      <c r="F30" s="9" t="s">
        <v>73</v>
      </c>
      <c r="G30" s="9" t="s">
        <v>208</v>
      </c>
      <c r="H30" s="9" t="s">
        <v>209</v>
      </c>
      <c r="I30" s="11">
        <v>0.428544</v>
      </c>
      <c r="J30" s="11">
        <v>0.428544</v>
      </c>
      <c r="K30" s="11">
        <v>0.428544</v>
      </c>
      <c r="L30" s="11"/>
      <c r="M30" s="11"/>
      <c r="N30" s="11"/>
      <c r="O30" s="11"/>
      <c r="P30" s="23"/>
      <c r="Q30" s="11"/>
      <c r="R30" s="11"/>
      <c r="S30" s="11"/>
      <c r="T30" s="11"/>
      <c r="U30" s="11"/>
      <c r="V30" s="11"/>
      <c r="W30" s="11"/>
    </row>
    <row r="31" ht="18.75" customHeight="1" spans="1:23">
      <c r="A31" s="12" t="s">
        <v>29</v>
      </c>
      <c r="B31" s="12"/>
      <c r="C31" s="12"/>
      <c r="D31" s="12"/>
      <c r="E31" s="12"/>
      <c r="F31" s="12"/>
      <c r="G31" s="12"/>
      <c r="H31" s="12"/>
      <c r="I31" s="11">
        <v>106.255037</v>
      </c>
      <c r="J31" s="11">
        <v>20.61822</v>
      </c>
      <c r="K31" s="11">
        <v>20.61822</v>
      </c>
      <c r="L31" s="11"/>
      <c r="M31" s="11"/>
      <c r="N31" s="11"/>
      <c r="O31" s="11"/>
      <c r="P31" s="11"/>
      <c r="Q31" s="11"/>
      <c r="R31" s="11">
        <v>85.636817</v>
      </c>
      <c r="S31" s="11"/>
      <c r="T31" s="11"/>
      <c r="U31" s="11"/>
      <c r="V31" s="11"/>
      <c r="W31" s="11">
        <v>85.636817</v>
      </c>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tabSelected="1" workbookViewId="0">
      <pane ySplit="1" topLeftCell="A37" activePane="bottomLeft" state="frozen"/>
      <selection/>
      <selection pane="bottomLeft" activeCell="B42" sqref="B42"/>
    </sheetView>
  </sheetViews>
  <sheetFormatPr defaultColWidth="8.85" defaultRowHeight="15" customHeight="1"/>
  <cols>
    <col min="1" max="1" width="44.4166666666667" customWidth="1"/>
    <col min="2" max="2" width="48" customWidth="1"/>
    <col min="3" max="3" width="18.75" customWidth="1"/>
    <col min="4" max="4" width="20.25" customWidth="1"/>
    <col min="5" max="5" width="31.625" customWidth="1"/>
    <col min="6" max="6" width="12.875" customWidth="1"/>
    <col min="7" max="7" width="12.125" customWidth="1"/>
    <col min="8" max="8" width="12.875" customWidth="1"/>
    <col min="9" max="9" width="18.625" customWidth="1"/>
    <col min="10" max="10" width="40.125" customWidth="1"/>
  </cols>
  <sheetData>
    <row r="1" customHeight="1" spans="1:10">
      <c r="A1" s="20" t="s">
        <v>225</v>
      </c>
      <c r="B1" s="20"/>
      <c r="C1" s="20"/>
      <c r="D1" s="20"/>
      <c r="E1" s="20"/>
      <c r="F1" s="20"/>
      <c r="G1" s="20"/>
      <c r="H1" s="20"/>
      <c r="I1" s="20"/>
      <c r="J1" s="20"/>
    </row>
    <row r="2" ht="45" customHeight="1" spans="1:10">
      <c r="A2" s="29" t="s">
        <v>226</v>
      </c>
      <c r="B2" s="29"/>
      <c r="C2" s="29"/>
      <c r="D2" s="29"/>
      <c r="E2" s="29"/>
      <c r="F2" s="29"/>
      <c r="G2" s="29"/>
      <c r="H2" s="29"/>
      <c r="I2" s="29"/>
      <c r="J2" s="29"/>
    </row>
    <row r="3" ht="20.25" customHeight="1" spans="1:10">
      <c r="A3" s="19" t="str">
        <f>"单位名称："&amp;"通海县里山中心小学"</f>
        <v>单位名称：通海县里山中心小学</v>
      </c>
      <c r="B3" s="19"/>
      <c r="C3" s="19"/>
      <c r="D3" s="19"/>
      <c r="E3" s="19"/>
      <c r="F3" s="19"/>
      <c r="G3" s="19"/>
      <c r="H3" s="19"/>
      <c r="I3" s="19"/>
      <c r="J3" s="19"/>
    </row>
    <row r="4" ht="20.25" customHeight="1" spans="1:10">
      <c r="A4" s="30" t="s">
        <v>227</v>
      </c>
      <c r="B4" s="30" t="s">
        <v>228</v>
      </c>
      <c r="C4" s="30" t="s">
        <v>229</v>
      </c>
      <c r="D4" s="30" t="s">
        <v>230</v>
      </c>
      <c r="E4" s="30" t="s">
        <v>231</v>
      </c>
      <c r="F4" s="30" t="s">
        <v>232</v>
      </c>
      <c r="G4" s="30" t="s">
        <v>233</v>
      </c>
      <c r="H4" s="30" t="s">
        <v>234</v>
      </c>
      <c r="I4" s="30" t="s">
        <v>235</v>
      </c>
      <c r="J4" s="30" t="s">
        <v>236</v>
      </c>
    </row>
    <row r="5" ht="46.5" customHeight="1" spans="1:10">
      <c r="A5" s="30"/>
      <c r="B5" s="30"/>
      <c r="C5" s="30"/>
      <c r="D5" s="30"/>
      <c r="E5" s="30"/>
      <c r="F5" s="30"/>
      <c r="G5" s="30"/>
      <c r="H5" s="30"/>
      <c r="I5" s="30"/>
      <c r="J5" s="30"/>
    </row>
    <row r="6" ht="30" customHeight="1" spans="1:10">
      <c r="A6" s="31">
        <v>1</v>
      </c>
      <c r="B6" s="31">
        <v>2</v>
      </c>
      <c r="C6" s="31">
        <v>3</v>
      </c>
      <c r="D6" s="31">
        <v>4</v>
      </c>
      <c r="E6" s="31">
        <v>5</v>
      </c>
      <c r="F6" s="31">
        <v>6</v>
      </c>
      <c r="G6" s="31">
        <v>7</v>
      </c>
      <c r="H6" s="31">
        <v>8</v>
      </c>
      <c r="I6" s="31">
        <v>9</v>
      </c>
      <c r="J6" s="31">
        <v>10</v>
      </c>
    </row>
    <row r="7" ht="36" customHeight="1" spans="1:10">
      <c r="A7" t="s">
        <v>52</v>
      </c>
      <c r="B7" s="23"/>
      <c r="C7" s="23"/>
      <c r="E7" s="32"/>
      <c r="F7" s="32"/>
      <c r="G7" s="32"/>
      <c r="H7" s="32"/>
      <c r="I7" s="32"/>
      <c r="J7" s="32"/>
    </row>
    <row r="8" ht="312" customHeight="1" spans="1:10">
      <c r="A8" s="47" t="s">
        <v>213</v>
      </c>
      <c r="B8" s="23" t="s">
        <v>237</v>
      </c>
      <c r="C8" s="24"/>
      <c r="D8" s="24"/>
      <c r="E8" s="32"/>
      <c r="F8" s="32"/>
      <c r="G8" s="32"/>
      <c r="H8" s="32"/>
      <c r="I8" s="32"/>
      <c r="J8" s="32"/>
    </row>
    <row r="9" ht="75" customHeight="1" spans="1:10">
      <c r="A9" s="23"/>
      <c r="B9" s="23"/>
      <c r="C9" s="23" t="s">
        <v>238</v>
      </c>
      <c r="D9" s="48" t="s">
        <v>239</v>
      </c>
      <c r="E9" s="49" t="s">
        <v>240</v>
      </c>
      <c r="F9" s="37" t="s">
        <v>241</v>
      </c>
      <c r="G9" s="24" t="s">
        <v>242</v>
      </c>
      <c r="H9" s="37" t="s">
        <v>243</v>
      </c>
      <c r="I9" s="37" t="s">
        <v>244</v>
      </c>
      <c r="J9" s="49" t="s">
        <v>245</v>
      </c>
    </row>
    <row r="10" ht="75" customHeight="1" spans="1:10">
      <c r="A10" s="23"/>
      <c r="B10" s="23"/>
      <c r="C10" s="23" t="s">
        <v>238</v>
      </c>
      <c r="D10" s="48" t="s">
        <v>246</v>
      </c>
      <c r="E10" s="49" t="s">
        <v>247</v>
      </c>
      <c r="F10" s="37" t="s">
        <v>241</v>
      </c>
      <c r="G10" s="24" t="s">
        <v>242</v>
      </c>
      <c r="H10" s="37" t="s">
        <v>243</v>
      </c>
      <c r="I10" s="37" t="s">
        <v>244</v>
      </c>
      <c r="J10" s="49" t="s">
        <v>248</v>
      </c>
    </row>
    <row r="11" ht="75" customHeight="1" spans="1:10">
      <c r="A11" s="23"/>
      <c r="B11" s="23"/>
      <c r="C11" s="23" t="s">
        <v>238</v>
      </c>
      <c r="D11" s="48" t="s">
        <v>249</v>
      </c>
      <c r="E11" s="49" t="s">
        <v>250</v>
      </c>
      <c r="F11" s="37" t="s">
        <v>241</v>
      </c>
      <c r="G11" s="24" t="s">
        <v>242</v>
      </c>
      <c r="H11" s="37" t="s">
        <v>243</v>
      </c>
      <c r="I11" s="37" t="s">
        <v>244</v>
      </c>
      <c r="J11" s="49" t="s">
        <v>251</v>
      </c>
    </row>
    <row r="12" ht="75" customHeight="1" spans="1:10">
      <c r="A12" s="23"/>
      <c r="B12" s="23"/>
      <c r="C12" s="23" t="s">
        <v>238</v>
      </c>
      <c r="D12" s="48" t="s">
        <v>249</v>
      </c>
      <c r="E12" s="49" t="s">
        <v>252</v>
      </c>
      <c r="F12" s="37" t="s">
        <v>241</v>
      </c>
      <c r="G12" s="24" t="s">
        <v>242</v>
      </c>
      <c r="H12" s="37" t="s">
        <v>243</v>
      </c>
      <c r="I12" s="37" t="s">
        <v>244</v>
      </c>
      <c r="J12" s="49" t="s">
        <v>253</v>
      </c>
    </row>
    <row r="13" ht="75" customHeight="1" spans="1:10">
      <c r="A13" s="23"/>
      <c r="B13" s="23"/>
      <c r="C13" s="23" t="s">
        <v>254</v>
      </c>
      <c r="D13" s="48" t="s">
        <v>255</v>
      </c>
      <c r="E13" s="49" t="s">
        <v>256</v>
      </c>
      <c r="F13" s="37" t="s">
        <v>257</v>
      </c>
      <c r="G13" s="24" t="s">
        <v>258</v>
      </c>
      <c r="H13" s="37" t="s">
        <v>243</v>
      </c>
      <c r="I13" s="37" t="s">
        <v>244</v>
      </c>
      <c r="J13" s="49" t="s">
        <v>259</v>
      </c>
    </row>
    <row r="14" ht="75" customHeight="1" spans="1:10">
      <c r="A14" s="23"/>
      <c r="B14" s="23"/>
      <c r="C14" s="23" t="s">
        <v>260</v>
      </c>
      <c r="D14" s="48" t="s">
        <v>261</v>
      </c>
      <c r="E14" s="49" t="s">
        <v>262</v>
      </c>
      <c r="F14" s="37" t="s">
        <v>257</v>
      </c>
      <c r="G14" s="24" t="s">
        <v>258</v>
      </c>
      <c r="H14" s="37" t="s">
        <v>243</v>
      </c>
      <c r="I14" s="37" t="s">
        <v>244</v>
      </c>
      <c r="J14" s="49" t="s">
        <v>263</v>
      </c>
    </row>
    <row r="15" ht="136" customHeight="1" spans="1:10">
      <c r="A15" s="47" t="s">
        <v>219</v>
      </c>
      <c r="B15" s="50" t="s">
        <v>264</v>
      </c>
      <c r="C15" s="23"/>
      <c r="D15" s="23"/>
      <c r="E15" s="23"/>
      <c r="F15" s="23"/>
      <c r="G15" s="23"/>
      <c r="H15" s="23"/>
      <c r="I15" s="23"/>
      <c r="J15" s="23"/>
    </row>
    <row r="16" ht="168" customHeight="1" spans="1:10">
      <c r="A16" s="23"/>
      <c r="B16" s="23"/>
      <c r="C16" s="23" t="s">
        <v>238</v>
      </c>
      <c r="D16" s="48" t="s">
        <v>239</v>
      </c>
      <c r="E16" s="49" t="s">
        <v>265</v>
      </c>
      <c r="F16" s="37" t="s">
        <v>241</v>
      </c>
      <c r="G16" s="24" t="s">
        <v>45</v>
      </c>
      <c r="H16" s="37" t="s">
        <v>266</v>
      </c>
      <c r="I16" s="37" t="s">
        <v>244</v>
      </c>
      <c r="J16" s="49" t="s">
        <v>267</v>
      </c>
    </row>
    <row r="17" ht="162" customHeight="1" spans="1:10">
      <c r="A17" s="23"/>
      <c r="B17" s="23"/>
      <c r="C17" s="23" t="s">
        <v>238</v>
      </c>
      <c r="D17" s="48" t="s">
        <v>246</v>
      </c>
      <c r="E17" s="49" t="s">
        <v>247</v>
      </c>
      <c r="F17" s="37" t="s">
        <v>241</v>
      </c>
      <c r="G17" s="24" t="s">
        <v>242</v>
      </c>
      <c r="H17" s="37" t="s">
        <v>243</v>
      </c>
      <c r="I17" s="37" t="s">
        <v>244</v>
      </c>
      <c r="J17" s="49" t="s">
        <v>267</v>
      </c>
    </row>
    <row r="18" ht="120" customHeight="1" spans="1:10">
      <c r="A18" s="23"/>
      <c r="B18" s="23"/>
      <c r="C18" s="23" t="s">
        <v>238</v>
      </c>
      <c r="D18" s="48" t="s">
        <v>246</v>
      </c>
      <c r="E18" s="49" t="s">
        <v>268</v>
      </c>
      <c r="F18" s="37" t="s">
        <v>241</v>
      </c>
      <c r="G18" s="24" t="s">
        <v>242</v>
      </c>
      <c r="H18" s="37" t="s">
        <v>243</v>
      </c>
      <c r="I18" s="37" t="s">
        <v>244</v>
      </c>
      <c r="J18" s="49" t="s">
        <v>269</v>
      </c>
    </row>
    <row r="19" ht="120" customHeight="1" spans="1:10">
      <c r="A19" s="23"/>
      <c r="B19" s="23"/>
      <c r="C19" s="23" t="s">
        <v>238</v>
      </c>
      <c r="D19" s="48" t="s">
        <v>249</v>
      </c>
      <c r="E19" s="49" t="s">
        <v>270</v>
      </c>
      <c r="F19" s="37" t="s">
        <v>257</v>
      </c>
      <c r="G19" s="24" t="s">
        <v>258</v>
      </c>
      <c r="H19" s="37" t="s">
        <v>243</v>
      </c>
      <c r="I19" s="37" t="s">
        <v>244</v>
      </c>
      <c r="J19" s="49" t="s">
        <v>271</v>
      </c>
    </row>
    <row r="20" ht="120" customHeight="1" spans="1:10">
      <c r="A20" s="23"/>
      <c r="B20" s="23"/>
      <c r="C20" s="23" t="s">
        <v>254</v>
      </c>
      <c r="D20" s="48" t="s">
        <v>255</v>
      </c>
      <c r="E20" s="49" t="s">
        <v>272</v>
      </c>
      <c r="F20" s="37" t="s">
        <v>257</v>
      </c>
      <c r="G20" s="24" t="s">
        <v>273</v>
      </c>
      <c r="H20" s="37" t="s">
        <v>243</v>
      </c>
      <c r="I20" s="37" t="s">
        <v>244</v>
      </c>
      <c r="J20" s="49" t="s">
        <v>259</v>
      </c>
    </row>
    <row r="21" ht="120" customHeight="1" spans="1:10">
      <c r="A21" s="23"/>
      <c r="B21" s="23"/>
      <c r="C21" s="23" t="s">
        <v>260</v>
      </c>
      <c r="D21" s="48" t="s">
        <v>261</v>
      </c>
      <c r="E21" s="49" t="s">
        <v>274</v>
      </c>
      <c r="F21" s="37" t="s">
        <v>257</v>
      </c>
      <c r="G21" s="24" t="s">
        <v>258</v>
      </c>
      <c r="H21" s="37" t="s">
        <v>243</v>
      </c>
      <c r="I21" s="37" t="s">
        <v>244</v>
      </c>
      <c r="J21" s="49" t="s">
        <v>275</v>
      </c>
    </row>
    <row r="22" ht="305" customHeight="1" spans="1:10">
      <c r="A22" s="47" t="s">
        <v>221</v>
      </c>
      <c r="B22" s="50" t="s">
        <v>276</v>
      </c>
      <c r="C22" s="23"/>
      <c r="D22" s="23"/>
      <c r="E22" s="23"/>
      <c r="F22" s="23"/>
      <c r="G22" s="23"/>
      <c r="H22" s="23"/>
      <c r="I22" s="23"/>
      <c r="J22" s="23"/>
    </row>
    <row r="23" ht="75" customHeight="1" spans="1:10">
      <c r="A23" s="23"/>
      <c r="B23" s="23"/>
      <c r="C23" s="23" t="s">
        <v>238</v>
      </c>
      <c r="D23" s="48" t="s">
        <v>239</v>
      </c>
      <c r="E23" s="49" t="s">
        <v>277</v>
      </c>
      <c r="F23" s="37" t="s">
        <v>241</v>
      </c>
      <c r="G23" s="24" t="s">
        <v>242</v>
      </c>
      <c r="H23" s="37" t="s">
        <v>243</v>
      </c>
      <c r="I23" s="37" t="s">
        <v>244</v>
      </c>
      <c r="J23" s="49" t="s">
        <v>278</v>
      </c>
    </row>
    <row r="24" ht="75" customHeight="1" spans="1:10">
      <c r="A24" s="23"/>
      <c r="B24" s="23"/>
      <c r="C24" s="23" t="s">
        <v>238</v>
      </c>
      <c r="D24" s="48" t="s">
        <v>246</v>
      </c>
      <c r="E24" s="49" t="s">
        <v>279</v>
      </c>
      <c r="F24" s="37" t="s">
        <v>241</v>
      </c>
      <c r="G24" s="24" t="s">
        <v>242</v>
      </c>
      <c r="H24" s="37" t="s">
        <v>243</v>
      </c>
      <c r="I24" s="37" t="s">
        <v>244</v>
      </c>
      <c r="J24" s="49" t="s">
        <v>280</v>
      </c>
    </row>
    <row r="25" ht="75" customHeight="1" spans="1:10">
      <c r="A25" s="23"/>
      <c r="B25" s="23"/>
      <c r="C25" s="23" t="s">
        <v>238</v>
      </c>
      <c r="D25" s="48" t="s">
        <v>249</v>
      </c>
      <c r="E25" s="49" t="s">
        <v>281</v>
      </c>
      <c r="F25" s="37" t="s">
        <v>257</v>
      </c>
      <c r="G25" s="24" t="s">
        <v>273</v>
      </c>
      <c r="H25" s="37" t="s">
        <v>243</v>
      </c>
      <c r="I25" s="37" t="s">
        <v>244</v>
      </c>
      <c r="J25" s="49" t="s">
        <v>282</v>
      </c>
    </row>
    <row r="26" ht="75" customHeight="1" spans="1:10">
      <c r="A26" s="23"/>
      <c r="B26" s="23"/>
      <c r="C26" s="23" t="s">
        <v>254</v>
      </c>
      <c r="D26" s="48" t="s">
        <v>255</v>
      </c>
      <c r="E26" s="49" t="s">
        <v>283</v>
      </c>
      <c r="F26" s="37" t="s">
        <v>241</v>
      </c>
      <c r="G26" s="24" t="s">
        <v>242</v>
      </c>
      <c r="H26" s="37" t="s">
        <v>243</v>
      </c>
      <c r="I26" s="37" t="s">
        <v>244</v>
      </c>
      <c r="J26" s="49" t="s">
        <v>284</v>
      </c>
    </row>
    <row r="27" ht="75" customHeight="1" spans="1:10">
      <c r="A27" s="23"/>
      <c r="B27" s="23"/>
      <c r="C27" s="23" t="s">
        <v>260</v>
      </c>
      <c r="D27" s="48" t="s">
        <v>261</v>
      </c>
      <c r="E27" s="49" t="s">
        <v>285</v>
      </c>
      <c r="F27" s="37" t="s">
        <v>257</v>
      </c>
      <c r="G27" s="24" t="s">
        <v>258</v>
      </c>
      <c r="H27" s="37" t="s">
        <v>243</v>
      </c>
      <c r="I27" s="37" t="s">
        <v>244</v>
      </c>
      <c r="J27" s="49" t="s">
        <v>286</v>
      </c>
    </row>
    <row r="28" ht="409" customHeight="1" spans="1:10">
      <c r="A28" s="47" t="s">
        <v>223</v>
      </c>
      <c r="B28" s="23" t="s">
        <v>287</v>
      </c>
      <c r="C28" s="23"/>
      <c r="D28" s="23"/>
      <c r="E28" s="23"/>
      <c r="F28" s="23"/>
      <c r="G28" s="23"/>
      <c r="H28" s="23"/>
      <c r="I28" s="23"/>
      <c r="J28" s="23"/>
    </row>
    <row r="29" ht="75" customHeight="1" spans="1:10">
      <c r="A29" s="23"/>
      <c r="B29" s="23"/>
      <c r="C29" s="23" t="s">
        <v>238</v>
      </c>
      <c r="D29" s="48" t="s">
        <v>239</v>
      </c>
      <c r="E29" s="49" t="s">
        <v>265</v>
      </c>
      <c r="F29" s="37" t="s">
        <v>241</v>
      </c>
      <c r="G29" s="24" t="s">
        <v>288</v>
      </c>
      <c r="H29" s="37" t="s">
        <v>266</v>
      </c>
      <c r="I29" s="37" t="s">
        <v>244</v>
      </c>
      <c r="J29" s="49" t="s">
        <v>289</v>
      </c>
    </row>
    <row r="30" ht="75" customHeight="1" spans="1:10">
      <c r="A30" s="23"/>
      <c r="B30" s="23"/>
      <c r="C30" s="23" t="s">
        <v>238</v>
      </c>
      <c r="D30" s="48" t="s">
        <v>239</v>
      </c>
      <c r="E30" s="49" t="s">
        <v>290</v>
      </c>
      <c r="F30" s="37" t="s">
        <v>241</v>
      </c>
      <c r="G30" s="24" t="s">
        <v>242</v>
      </c>
      <c r="H30" s="37" t="s">
        <v>243</v>
      </c>
      <c r="I30" s="37" t="s">
        <v>244</v>
      </c>
      <c r="J30" s="49" t="s">
        <v>291</v>
      </c>
    </row>
    <row r="31" ht="75" customHeight="1" spans="1:10">
      <c r="A31" s="23"/>
      <c r="B31" s="23"/>
      <c r="C31" s="23" t="s">
        <v>238</v>
      </c>
      <c r="D31" s="48" t="s">
        <v>246</v>
      </c>
      <c r="E31" s="49" t="s">
        <v>247</v>
      </c>
      <c r="F31" s="37" t="s">
        <v>241</v>
      </c>
      <c r="G31" s="24" t="s">
        <v>242</v>
      </c>
      <c r="H31" s="37" t="s">
        <v>243</v>
      </c>
      <c r="I31" s="37" t="s">
        <v>244</v>
      </c>
      <c r="J31" s="49" t="s">
        <v>292</v>
      </c>
    </row>
    <row r="32" ht="75" customHeight="1" spans="1:10">
      <c r="A32" s="23"/>
      <c r="B32" s="23"/>
      <c r="C32" s="23" t="s">
        <v>238</v>
      </c>
      <c r="D32" s="48" t="s">
        <v>249</v>
      </c>
      <c r="E32" s="49" t="s">
        <v>250</v>
      </c>
      <c r="F32" s="37" t="s">
        <v>241</v>
      </c>
      <c r="G32" s="24" t="s">
        <v>242</v>
      </c>
      <c r="H32" s="37" t="s">
        <v>243</v>
      </c>
      <c r="I32" s="37" t="s">
        <v>244</v>
      </c>
      <c r="J32" s="49" t="s">
        <v>293</v>
      </c>
    </row>
    <row r="33" ht="75" customHeight="1" spans="1:10">
      <c r="A33" s="23"/>
      <c r="B33" s="23"/>
      <c r="C33" s="23" t="s">
        <v>238</v>
      </c>
      <c r="D33" s="48" t="s">
        <v>249</v>
      </c>
      <c r="E33" s="49" t="s">
        <v>252</v>
      </c>
      <c r="F33" s="37" t="s">
        <v>241</v>
      </c>
      <c r="G33" s="24" t="s">
        <v>242</v>
      </c>
      <c r="H33" s="37" t="s">
        <v>243</v>
      </c>
      <c r="I33" s="37" t="s">
        <v>244</v>
      </c>
      <c r="J33" s="49" t="s">
        <v>294</v>
      </c>
    </row>
    <row r="34" ht="75" customHeight="1" spans="1:10">
      <c r="A34" s="23"/>
      <c r="B34" s="23"/>
      <c r="C34" s="23" t="s">
        <v>254</v>
      </c>
      <c r="D34" s="48" t="s">
        <v>255</v>
      </c>
      <c r="E34" s="49" t="s">
        <v>272</v>
      </c>
      <c r="F34" s="37" t="s">
        <v>257</v>
      </c>
      <c r="G34" s="24" t="s">
        <v>258</v>
      </c>
      <c r="H34" s="37" t="s">
        <v>243</v>
      </c>
      <c r="I34" s="37" t="s">
        <v>244</v>
      </c>
      <c r="J34" s="49" t="s">
        <v>259</v>
      </c>
    </row>
    <row r="35" ht="75" customHeight="1" spans="1:10">
      <c r="A35" s="23"/>
      <c r="B35" s="23"/>
      <c r="C35" s="23" t="s">
        <v>260</v>
      </c>
      <c r="D35" s="48" t="s">
        <v>261</v>
      </c>
      <c r="E35" s="49" t="s">
        <v>295</v>
      </c>
      <c r="F35" s="37" t="s">
        <v>257</v>
      </c>
      <c r="G35" s="24" t="s">
        <v>258</v>
      </c>
      <c r="H35" s="37" t="s">
        <v>243</v>
      </c>
      <c r="I35" s="37" t="s">
        <v>244</v>
      </c>
      <c r="J35" s="49" t="s">
        <v>296</v>
      </c>
    </row>
    <row r="36" ht="304" customHeight="1" spans="1:10">
      <c r="A36" s="47" t="s">
        <v>210</v>
      </c>
      <c r="B36" s="23" t="s">
        <v>297</v>
      </c>
      <c r="C36" s="23"/>
      <c r="D36" s="23"/>
      <c r="E36" s="23"/>
      <c r="F36" s="23"/>
      <c r="G36" s="23"/>
      <c r="H36" s="23"/>
      <c r="I36" s="23"/>
      <c r="J36" s="23"/>
    </row>
    <row r="37" ht="75" customHeight="1" spans="1:10">
      <c r="A37" s="23"/>
      <c r="B37" s="23"/>
      <c r="C37" s="23" t="s">
        <v>238</v>
      </c>
      <c r="D37" s="48" t="s">
        <v>239</v>
      </c>
      <c r="E37" s="49" t="s">
        <v>265</v>
      </c>
      <c r="F37" s="37" t="s">
        <v>241</v>
      </c>
      <c r="G37" s="24" t="s">
        <v>298</v>
      </c>
      <c r="H37" s="37" t="s">
        <v>266</v>
      </c>
      <c r="I37" s="37" t="s">
        <v>244</v>
      </c>
      <c r="J37" s="49" t="s">
        <v>299</v>
      </c>
    </row>
    <row r="38" ht="75" customHeight="1" spans="1:10">
      <c r="A38" s="23"/>
      <c r="B38" s="23"/>
      <c r="C38" s="23" t="s">
        <v>238</v>
      </c>
      <c r="D38" s="48" t="s">
        <v>246</v>
      </c>
      <c r="E38" s="49" t="s">
        <v>268</v>
      </c>
      <c r="F38" s="37" t="s">
        <v>257</v>
      </c>
      <c r="G38" s="24" t="s">
        <v>300</v>
      </c>
      <c r="H38" s="37" t="s">
        <v>243</v>
      </c>
      <c r="I38" s="37" t="s">
        <v>244</v>
      </c>
      <c r="J38" s="49" t="s">
        <v>301</v>
      </c>
    </row>
    <row r="39" ht="75" customHeight="1" spans="1:10">
      <c r="A39" s="23"/>
      <c r="B39" s="23"/>
      <c r="C39" s="23" t="s">
        <v>238</v>
      </c>
      <c r="D39" s="48" t="s">
        <v>249</v>
      </c>
      <c r="E39" s="49" t="s">
        <v>270</v>
      </c>
      <c r="F39" s="37" t="s">
        <v>241</v>
      </c>
      <c r="G39" s="24" t="s">
        <v>242</v>
      </c>
      <c r="H39" s="37" t="s">
        <v>243</v>
      </c>
      <c r="I39" s="37" t="s">
        <v>244</v>
      </c>
      <c r="J39" s="49" t="s">
        <v>302</v>
      </c>
    </row>
    <row r="40" ht="75" customHeight="1" spans="1:10">
      <c r="A40" s="23"/>
      <c r="B40" s="23"/>
      <c r="C40" s="23" t="s">
        <v>254</v>
      </c>
      <c r="D40" s="48" t="s">
        <v>255</v>
      </c>
      <c r="E40" s="49" t="s">
        <v>272</v>
      </c>
      <c r="F40" s="37" t="s">
        <v>257</v>
      </c>
      <c r="G40" s="24" t="s">
        <v>273</v>
      </c>
      <c r="H40" s="37" t="s">
        <v>243</v>
      </c>
      <c r="I40" s="37" t="s">
        <v>244</v>
      </c>
      <c r="J40" s="49" t="s">
        <v>259</v>
      </c>
    </row>
    <row r="41" ht="75" customHeight="1" spans="1:10">
      <c r="A41" s="23"/>
      <c r="B41" s="23"/>
      <c r="C41" s="23" t="s">
        <v>260</v>
      </c>
      <c r="D41" s="48" t="s">
        <v>261</v>
      </c>
      <c r="E41" s="49" t="s">
        <v>274</v>
      </c>
      <c r="F41" s="37" t="s">
        <v>257</v>
      </c>
      <c r="G41" s="24" t="s">
        <v>273</v>
      </c>
      <c r="H41" s="37" t="s">
        <v>243</v>
      </c>
      <c r="I41" s="37" t="s">
        <v>244</v>
      </c>
      <c r="J41" s="49" t="s">
        <v>303</v>
      </c>
    </row>
    <row r="42" ht="84" customHeight="1" spans="1:10">
      <c r="A42" s="47" t="s">
        <v>205</v>
      </c>
      <c r="B42" s="23" t="s">
        <v>304</v>
      </c>
      <c r="C42" s="23"/>
      <c r="D42" s="23"/>
      <c r="E42" s="23"/>
      <c r="F42" s="23"/>
      <c r="G42" s="23"/>
      <c r="H42" s="23"/>
      <c r="I42" s="23"/>
      <c r="J42" s="23"/>
    </row>
    <row r="43" ht="75" customHeight="1" spans="1:10">
      <c r="A43" s="23"/>
      <c r="B43" s="23"/>
      <c r="C43" s="23" t="s">
        <v>238</v>
      </c>
      <c r="D43" s="48" t="s">
        <v>239</v>
      </c>
      <c r="E43" s="49" t="s">
        <v>305</v>
      </c>
      <c r="F43" s="37" t="s">
        <v>257</v>
      </c>
      <c r="G43" s="24" t="s">
        <v>258</v>
      </c>
      <c r="H43" s="37" t="s">
        <v>243</v>
      </c>
      <c r="I43" s="37" t="s">
        <v>244</v>
      </c>
      <c r="J43" s="49" t="s">
        <v>306</v>
      </c>
    </row>
    <row r="44" ht="75" customHeight="1" spans="1:10">
      <c r="A44" s="23"/>
      <c r="B44" s="23"/>
      <c r="C44" s="23" t="s">
        <v>238</v>
      </c>
      <c r="D44" s="48" t="s">
        <v>239</v>
      </c>
      <c r="E44" s="49" t="s">
        <v>307</v>
      </c>
      <c r="F44" s="37" t="s">
        <v>257</v>
      </c>
      <c r="G44" s="24" t="s">
        <v>258</v>
      </c>
      <c r="H44" s="37" t="s">
        <v>243</v>
      </c>
      <c r="I44" s="37" t="s">
        <v>244</v>
      </c>
      <c r="J44" s="49" t="s">
        <v>308</v>
      </c>
    </row>
    <row r="45" ht="75" customHeight="1" spans="1:10">
      <c r="A45" s="23"/>
      <c r="B45" s="23"/>
      <c r="C45" s="23" t="s">
        <v>254</v>
      </c>
      <c r="D45" s="48" t="s">
        <v>309</v>
      </c>
      <c r="E45" s="49" t="s">
        <v>310</v>
      </c>
      <c r="F45" s="37" t="s">
        <v>257</v>
      </c>
      <c r="G45" s="24" t="s">
        <v>258</v>
      </c>
      <c r="H45" s="37" t="s">
        <v>243</v>
      </c>
      <c r="I45" s="37" t="s">
        <v>244</v>
      </c>
      <c r="J45" s="49" t="s">
        <v>311</v>
      </c>
    </row>
    <row r="46" ht="75" customHeight="1" spans="1:10">
      <c r="A46" s="23"/>
      <c r="B46" s="23"/>
      <c r="C46" s="23" t="s">
        <v>260</v>
      </c>
      <c r="D46" s="48" t="s">
        <v>261</v>
      </c>
      <c r="E46" s="49" t="s">
        <v>285</v>
      </c>
      <c r="F46" s="37" t="s">
        <v>257</v>
      </c>
      <c r="G46" s="24" t="s">
        <v>258</v>
      </c>
      <c r="H46" s="37" t="s">
        <v>243</v>
      </c>
      <c r="I46" s="37" t="s">
        <v>244</v>
      </c>
      <c r="J46" s="49" t="s">
        <v>312</v>
      </c>
    </row>
    <row r="47" ht="75" customHeight="1" spans="1:10">
      <c r="A47" s="23"/>
      <c r="B47" s="23"/>
      <c r="C47" s="23" t="s">
        <v>260</v>
      </c>
      <c r="D47" s="48" t="s">
        <v>261</v>
      </c>
      <c r="E47" s="49" t="s">
        <v>295</v>
      </c>
      <c r="F47" s="37" t="s">
        <v>257</v>
      </c>
      <c r="G47" s="24" t="s">
        <v>258</v>
      </c>
      <c r="H47" s="37" t="s">
        <v>243</v>
      </c>
      <c r="I47" s="37" t="s">
        <v>244</v>
      </c>
      <c r="J47" s="49" t="s">
        <v>312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751388888888889" right="0.751388888888889" top="1" bottom="1" header="0.5" footer="0.5"/>
  <pageSetup paperSize="1" scale="13"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2" sqref="A12"/>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0" t="s">
        <v>313</v>
      </c>
    </row>
    <row r="3" ht="37.5" customHeight="1" spans="1:6">
      <c r="A3" s="4" t="s">
        <v>314</v>
      </c>
      <c r="B3" s="4"/>
      <c r="C3" s="4"/>
      <c r="D3" s="4"/>
      <c r="E3" s="4"/>
      <c r="F3" s="4"/>
    </row>
    <row r="4" ht="18.75" customHeight="1" spans="1:6">
      <c r="A4" s="41" t="str">
        <f>"单位名称："&amp;"通海县里山中心小学"</f>
        <v>单位名称：通海县里山中心小学</v>
      </c>
      <c r="B4" s="41"/>
      <c r="C4" s="41"/>
      <c r="D4" s="42"/>
      <c r="E4" s="42"/>
      <c r="F4" s="43" t="s">
        <v>26</v>
      </c>
    </row>
    <row r="5" ht="18.75" customHeight="1" spans="1:6">
      <c r="A5" s="13" t="s">
        <v>315</v>
      </c>
      <c r="B5" s="13" t="s">
        <v>55</v>
      </c>
      <c r="C5" s="13" t="s">
        <v>56</v>
      </c>
      <c r="D5" s="44" t="s">
        <v>316</v>
      </c>
      <c r="E5" s="44"/>
      <c r="F5" s="44"/>
    </row>
    <row r="6" ht="18.75" customHeight="1" spans="1:6">
      <c r="A6" s="13" t="s">
        <v>55</v>
      </c>
      <c r="B6" s="13" t="s">
        <v>55</v>
      </c>
      <c r="C6" s="13" t="s">
        <v>56</v>
      </c>
      <c r="D6" s="44" t="s">
        <v>31</v>
      </c>
      <c r="E6" s="44" t="s">
        <v>58</v>
      </c>
      <c r="F6" s="44"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5" t="s">
        <v>102</v>
      </c>
      <c r="B9" s="45"/>
      <c r="C9" s="45"/>
      <c r="D9" s="46"/>
      <c r="E9" s="46"/>
      <c r="F9" s="46"/>
    </row>
    <row r="10" customHeight="1" spans="1:1">
      <c r="A10" t="s">
        <v>317</v>
      </c>
    </row>
  </sheetData>
  <mergeCells count="7">
    <mergeCell ref="A3:F3"/>
    <mergeCell ref="A4:C4"/>
    <mergeCell ref="D5:F5"/>
    <mergeCell ref="A9:C9"/>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C16" sqref="C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318</v>
      </c>
    </row>
    <row r="2" ht="45" customHeight="1" spans="1:17">
      <c r="A2" s="29" t="s">
        <v>319</v>
      </c>
      <c r="B2" s="29"/>
      <c r="C2" s="29"/>
      <c r="D2" s="29"/>
      <c r="E2" s="29"/>
      <c r="F2" s="29"/>
      <c r="G2" s="29"/>
      <c r="H2" s="29"/>
      <c r="I2" s="29"/>
      <c r="J2" s="29"/>
      <c r="K2" s="29"/>
      <c r="L2" s="29"/>
      <c r="M2" s="29"/>
      <c r="N2" s="38"/>
      <c r="O2" s="38"/>
      <c r="P2" s="38"/>
      <c r="Q2" s="38"/>
    </row>
    <row r="3" ht="20.25" customHeight="1" spans="1:17">
      <c r="A3" s="19" t="str">
        <f>"单位名称："&amp;"通海县里山中心小学"</f>
        <v>单位名称：通海县里山中心小学</v>
      </c>
      <c r="B3" s="19"/>
      <c r="C3" s="19"/>
      <c r="D3" s="19"/>
      <c r="E3" s="19"/>
      <c r="F3" s="19"/>
      <c r="G3" s="19"/>
      <c r="H3" s="19"/>
      <c r="I3" s="19"/>
      <c r="J3" s="19"/>
      <c r="K3" s="19"/>
      <c r="L3" s="19"/>
      <c r="M3" s="19"/>
      <c r="N3" s="19"/>
      <c r="O3" s="19"/>
      <c r="P3" s="19"/>
      <c r="Q3" s="20" t="s">
        <v>26</v>
      </c>
    </row>
    <row r="4" ht="20.25" customHeight="1" spans="1:17">
      <c r="A4" s="22" t="s">
        <v>320</v>
      </c>
      <c r="B4" s="22" t="s">
        <v>321</v>
      </c>
      <c r="C4" s="22" t="s">
        <v>322</v>
      </c>
      <c r="D4" s="22" t="s">
        <v>323</v>
      </c>
      <c r="E4" s="22" t="s">
        <v>324</v>
      </c>
      <c r="F4" s="22" t="s">
        <v>325</v>
      </c>
      <c r="G4" s="22" t="s">
        <v>139</v>
      </c>
      <c r="H4" s="22"/>
      <c r="I4" s="22"/>
      <c r="J4" s="22"/>
      <c r="K4" s="22"/>
      <c r="L4" s="22"/>
      <c r="M4" s="22"/>
      <c r="N4" s="22"/>
      <c r="O4" s="22"/>
      <c r="P4" s="22"/>
      <c r="Q4" s="22"/>
    </row>
    <row r="5" ht="20.25" customHeight="1" spans="1:17">
      <c r="A5" s="22" t="s">
        <v>326</v>
      </c>
      <c r="B5" s="22" t="s">
        <v>321</v>
      </c>
      <c r="C5" s="22" t="s">
        <v>322</v>
      </c>
      <c r="D5" s="22" t="s">
        <v>323</v>
      </c>
      <c r="E5" s="22" t="s">
        <v>324</v>
      </c>
      <c r="F5" s="22" t="s">
        <v>325</v>
      </c>
      <c r="G5" s="22" t="s">
        <v>29</v>
      </c>
      <c r="H5" s="22" t="s">
        <v>32</v>
      </c>
      <c r="I5" s="22" t="s">
        <v>327</v>
      </c>
      <c r="J5" s="22" t="s">
        <v>328</v>
      </c>
      <c r="K5" s="22" t="s">
        <v>35</v>
      </c>
      <c r="L5" s="22" t="s">
        <v>36</v>
      </c>
      <c r="M5" s="22" t="s">
        <v>36</v>
      </c>
      <c r="N5" s="22"/>
      <c r="O5" s="22"/>
      <c r="P5" s="22"/>
      <c r="Q5" s="22"/>
    </row>
    <row r="6" ht="32.4" customHeight="1" spans="1:17">
      <c r="A6" s="22"/>
      <c r="B6" s="22"/>
      <c r="C6" s="22"/>
      <c r="D6" s="22"/>
      <c r="E6" s="22"/>
      <c r="F6" s="22"/>
      <c r="G6" s="22"/>
      <c r="H6" s="22" t="s">
        <v>31</v>
      </c>
      <c r="I6" s="22"/>
      <c r="J6" s="22"/>
      <c r="K6" s="22"/>
      <c r="L6" s="22" t="s">
        <v>31</v>
      </c>
      <c r="M6" s="22" t="s">
        <v>37</v>
      </c>
      <c r="N6" s="22" t="s">
        <v>38</v>
      </c>
      <c r="O6" s="39" t="s">
        <v>39</v>
      </c>
      <c r="P6" s="39" t="s">
        <v>40</v>
      </c>
      <c r="Q6" s="39"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6"/>
      <c r="B8" s="23"/>
      <c r="C8" s="23"/>
      <c r="D8" s="32"/>
      <c r="E8" s="32"/>
      <c r="F8" s="32"/>
      <c r="G8" s="32"/>
      <c r="H8" s="32"/>
      <c r="I8" s="32"/>
      <c r="J8" s="33"/>
      <c r="K8" s="33"/>
      <c r="L8" s="32"/>
      <c r="M8" s="32"/>
      <c r="N8" s="32"/>
      <c r="O8" s="32"/>
      <c r="P8" s="32"/>
      <c r="Q8" s="32"/>
    </row>
    <row r="9" ht="20.25" customHeight="1" spans="1:17">
      <c r="A9" s="23"/>
      <c r="B9" s="23"/>
      <c r="C9" s="23"/>
      <c r="D9" s="37"/>
      <c r="E9" s="24"/>
      <c r="F9" s="32"/>
      <c r="G9" s="32"/>
      <c r="H9" s="33"/>
      <c r="I9" s="33"/>
      <c r="J9" s="33"/>
      <c r="K9" s="33"/>
      <c r="L9" s="32"/>
      <c r="M9" s="32"/>
      <c r="N9" s="32"/>
      <c r="O9" s="32"/>
      <c r="P9" s="32"/>
      <c r="Q9" s="32"/>
    </row>
    <row r="10" ht="20.25" customHeight="1" spans="1:17">
      <c r="A10" s="24" t="s">
        <v>29</v>
      </c>
      <c r="B10" s="24"/>
      <c r="C10" s="24"/>
      <c r="D10" s="37"/>
      <c r="E10" s="37"/>
      <c r="F10" s="32"/>
      <c r="G10" s="32"/>
      <c r="H10" s="32"/>
      <c r="I10" s="32"/>
      <c r="J10" s="32"/>
      <c r="K10" s="32"/>
      <c r="L10" s="32"/>
      <c r="M10" s="32"/>
      <c r="N10" s="32"/>
      <c r="O10" s="32"/>
      <c r="P10" s="32"/>
      <c r="Q10" s="32"/>
    </row>
    <row r="11" customHeight="1" spans="1:1">
      <c r="A11" t="s">
        <v>329</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C20" sqref="C20"/>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0"/>
      <c r="B1" s="20"/>
      <c r="C1" s="20"/>
      <c r="D1" s="20"/>
      <c r="E1" s="20"/>
      <c r="F1" s="20"/>
      <c r="G1" s="20"/>
      <c r="H1" s="20"/>
      <c r="I1" s="20"/>
      <c r="J1" s="20"/>
      <c r="K1" s="20"/>
      <c r="L1" s="20"/>
      <c r="M1" s="20"/>
      <c r="N1" s="20"/>
      <c r="O1" s="20"/>
      <c r="P1" s="20"/>
      <c r="Q1" s="20" t="s">
        <v>330</v>
      </c>
    </row>
    <row r="2" ht="45" customHeight="1" spans="1:17">
      <c r="A2" s="29" t="s">
        <v>331</v>
      </c>
      <c r="B2" s="29"/>
      <c r="C2" s="29"/>
      <c r="D2" s="29"/>
      <c r="E2" s="29"/>
      <c r="F2" s="29"/>
      <c r="G2" s="29"/>
      <c r="H2" s="29"/>
      <c r="I2" s="29"/>
      <c r="J2" s="29"/>
      <c r="K2" s="29"/>
      <c r="L2" s="29"/>
      <c r="M2" s="29"/>
      <c r="N2" s="29"/>
      <c r="O2" s="29"/>
      <c r="P2" s="29"/>
      <c r="Q2" s="29"/>
    </row>
    <row r="3" ht="20.25" customHeight="1" spans="1:17">
      <c r="A3" s="19" t="str">
        <f>"单位名称："&amp;"通海县里山中心小学"</f>
        <v>单位名称：通海县里山中心小学</v>
      </c>
      <c r="B3" s="19"/>
      <c r="C3" s="19"/>
      <c r="D3" s="19"/>
      <c r="E3" s="19"/>
      <c r="F3" s="19"/>
      <c r="G3" s="19"/>
      <c r="H3" s="19"/>
      <c r="I3" s="19"/>
      <c r="J3" s="19"/>
      <c r="K3" s="19"/>
      <c r="L3" s="20"/>
      <c r="M3" s="20"/>
      <c r="N3" s="20"/>
      <c r="O3" s="20"/>
      <c r="P3" s="20"/>
      <c r="Q3" s="20" t="s">
        <v>26</v>
      </c>
    </row>
    <row r="4" ht="27.15" customHeight="1" spans="1:17">
      <c r="A4" s="30" t="s">
        <v>320</v>
      </c>
      <c r="B4" s="30" t="s">
        <v>332</v>
      </c>
      <c r="C4" s="30" t="s">
        <v>333</v>
      </c>
      <c r="D4" s="30" t="s">
        <v>334</v>
      </c>
      <c r="E4" s="30" t="s">
        <v>335</v>
      </c>
      <c r="F4" s="30" t="s">
        <v>336</v>
      </c>
      <c r="G4" s="30" t="s">
        <v>139</v>
      </c>
      <c r="H4" s="30"/>
      <c r="I4" s="30"/>
      <c r="J4" s="30"/>
      <c r="K4" s="30"/>
      <c r="L4" s="30"/>
      <c r="M4" s="30"/>
      <c r="N4" s="30"/>
      <c r="O4" s="30"/>
      <c r="P4" s="30"/>
      <c r="Q4" s="30"/>
    </row>
    <row r="5" ht="23.4" customHeight="1" spans="1:17">
      <c r="A5" s="30" t="s">
        <v>326</v>
      </c>
      <c r="B5" s="30"/>
      <c r="C5" s="30" t="s">
        <v>333</v>
      </c>
      <c r="D5" s="30" t="s">
        <v>334</v>
      </c>
      <c r="E5" s="30" t="s">
        <v>335</v>
      </c>
      <c r="F5" s="30" t="s">
        <v>337</v>
      </c>
      <c r="G5" s="30" t="s">
        <v>29</v>
      </c>
      <c r="H5" s="30" t="s">
        <v>32</v>
      </c>
      <c r="I5" s="30" t="s">
        <v>327</v>
      </c>
      <c r="J5" s="30" t="s">
        <v>328</v>
      </c>
      <c r="K5" s="30" t="s">
        <v>35</v>
      </c>
      <c r="L5" s="30" t="s">
        <v>36</v>
      </c>
      <c r="M5" s="30"/>
      <c r="N5" s="30"/>
      <c r="O5" s="30"/>
      <c r="P5" s="30"/>
      <c r="Q5" s="30"/>
    </row>
    <row r="6" ht="28.65" customHeight="1" spans="1:17">
      <c r="A6" s="30"/>
      <c r="B6" s="30"/>
      <c r="C6" s="30"/>
      <c r="D6" s="30"/>
      <c r="E6" s="30"/>
      <c r="F6" s="30"/>
      <c r="G6" s="30"/>
      <c r="H6" s="30" t="s">
        <v>31</v>
      </c>
      <c r="I6" s="30"/>
      <c r="J6" s="30"/>
      <c r="K6" s="30"/>
      <c r="L6" s="30" t="s">
        <v>31</v>
      </c>
      <c r="M6" s="30" t="s">
        <v>37</v>
      </c>
      <c r="N6" s="30" t="s">
        <v>38</v>
      </c>
      <c r="O6" s="34" t="s">
        <v>39</v>
      </c>
      <c r="P6" s="34" t="s">
        <v>40</v>
      </c>
      <c r="Q6" s="34"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23"/>
      <c r="B8" s="23"/>
      <c r="C8" s="23"/>
      <c r="D8" s="24"/>
      <c r="E8" s="24"/>
      <c r="F8" s="32"/>
      <c r="G8" s="33"/>
      <c r="H8" s="33"/>
      <c r="I8" s="33"/>
      <c r="J8" s="33"/>
      <c r="K8" s="33"/>
      <c r="L8" s="33"/>
      <c r="M8" s="33"/>
      <c r="N8" s="33"/>
      <c r="O8" s="33"/>
      <c r="P8" s="33"/>
      <c r="Q8" s="33"/>
    </row>
    <row r="9" ht="20.25" customHeight="1" spans="1:17">
      <c r="A9" s="23"/>
      <c r="B9" s="23"/>
      <c r="C9" s="23"/>
      <c r="D9" s="23"/>
      <c r="E9" s="23"/>
      <c r="F9" s="23"/>
      <c r="G9" s="33"/>
      <c r="H9" s="33"/>
      <c r="I9" s="33"/>
      <c r="J9" s="33"/>
      <c r="K9" s="33"/>
      <c r="L9" s="33"/>
      <c r="M9" s="33"/>
      <c r="N9" s="33"/>
      <c r="O9" s="33"/>
      <c r="P9" s="33"/>
      <c r="Q9" s="33"/>
    </row>
    <row r="10" ht="20.25" customHeight="1" spans="1:17">
      <c r="A10" s="24" t="s">
        <v>29</v>
      </c>
      <c r="B10" s="24"/>
      <c r="C10" s="24"/>
      <c r="D10" s="24"/>
      <c r="E10" s="24"/>
      <c r="F10" s="24"/>
      <c r="G10" s="33"/>
      <c r="H10" s="33"/>
      <c r="I10" s="33"/>
      <c r="J10" s="33"/>
      <c r="K10" s="33"/>
      <c r="L10" s="33"/>
      <c r="M10" s="33"/>
      <c r="N10" s="33"/>
      <c r="O10" s="33"/>
      <c r="P10" s="33"/>
      <c r="Q10" s="33"/>
    </row>
    <row r="11" customHeight="1" spans="1:1">
      <c r="A11" t="s">
        <v>338</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4"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K21" sqref="K21"/>
    </sheetView>
  </sheetViews>
  <sheetFormatPr defaultColWidth="8.85" defaultRowHeight="15" customHeight="1"/>
  <cols>
    <col min="1" max="1" width="37.1416666666667" customWidth="1"/>
    <col min="2" max="13" width="17.1416666666667" customWidth="1"/>
  </cols>
  <sheetData>
    <row r="1" customHeight="1" spans="1:13">
      <c r="A1" s="1"/>
      <c r="B1" s="1"/>
      <c r="C1" s="1"/>
      <c r="D1" s="1"/>
      <c r="E1" s="1"/>
      <c r="F1" s="1"/>
      <c r="G1" s="1"/>
      <c r="H1" s="1"/>
      <c r="I1" s="1"/>
      <c r="J1" s="1"/>
      <c r="K1" s="1"/>
      <c r="L1" s="1"/>
      <c r="M1" s="1"/>
    </row>
    <row r="2" ht="24.15" customHeight="1" spans="1:13">
      <c r="A2" s="19"/>
      <c r="B2" s="19"/>
      <c r="C2" s="19"/>
      <c r="D2" s="19"/>
      <c r="E2" s="19"/>
      <c r="F2" s="19"/>
      <c r="G2" s="19"/>
      <c r="H2" s="19"/>
      <c r="I2" s="19"/>
      <c r="J2" s="19"/>
      <c r="K2" s="19"/>
      <c r="L2" s="19"/>
      <c r="M2" s="20" t="s">
        <v>339</v>
      </c>
    </row>
    <row r="3" ht="45.15" customHeight="1" spans="1:13">
      <c r="A3" s="25" t="s">
        <v>340</v>
      </c>
      <c r="B3" s="25"/>
      <c r="C3" s="25"/>
      <c r="D3" s="25"/>
      <c r="E3" s="25"/>
      <c r="F3" s="25"/>
      <c r="G3" s="25"/>
      <c r="H3" s="25"/>
      <c r="I3" s="25"/>
      <c r="J3" s="25"/>
      <c r="K3" s="25"/>
      <c r="L3" s="25"/>
      <c r="M3" s="25"/>
    </row>
    <row r="4" ht="18.75" customHeight="1" spans="1:13">
      <c r="A4" s="19" t="str">
        <f>"单位名称："&amp;"通海县里山中心小学"</f>
        <v>单位名称：通海县里山中心小学</v>
      </c>
      <c r="B4" s="19"/>
      <c r="C4" s="19"/>
      <c r="D4" s="19"/>
      <c r="E4" s="19"/>
      <c r="F4" s="19"/>
      <c r="G4" s="19"/>
      <c r="H4" s="19"/>
      <c r="I4" s="19"/>
      <c r="J4" s="19"/>
      <c r="K4" s="19"/>
      <c r="L4" s="19"/>
      <c r="M4" s="20" t="s">
        <v>26</v>
      </c>
    </row>
    <row r="5" ht="22.5" customHeight="1" spans="1:13">
      <c r="A5" s="28" t="s">
        <v>341</v>
      </c>
      <c r="B5" s="28" t="s">
        <v>139</v>
      </c>
      <c r="C5" s="28"/>
      <c r="D5" s="28"/>
      <c r="E5" s="28" t="s">
        <v>342</v>
      </c>
      <c r="F5" s="28"/>
      <c r="G5" s="28"/>
      <c r="H5" s="28"/>
      <c r="I5" s="28"/>
      <c r="J5" s="28"/>
      <c r="K5" s="28"/>
      <c r="L5" s="28"/>
      <c r="M5" s="28"/>
    </row>
    <row r="6" ht="22.5" customHeight="1" spans="1:13">
      <c r="A6" s="28"/>
      <c r="B6" s="28" t="s">
        <v>29</v>
      </c>
      <c r="C6" s="28" t="s">
        <v>32</v>
      </c>
      <c r="D6" s="28" t="s">
        <v>327</v>
      </c>
      <c r="E6" s="28" t="s">
        <v>343</v>
      </c>
      <c r="F6" s="28" t="s">
        <v>344</v>
      </c>
      <c r="G6" s="28" t="s">
        <v>345</v>
      </c>
      <c r="H6" s="28" t="s">
        <v>346</v>
      </c>
      <c r="I6" s="28" t="s">
        <v>347</v>
      </c>
      <c r="J6" s="28" t="s">
        <v>348</v>
      </c>
      <c r="K6" s="28" t="s">
        <v>349</v>
      </c>
      <c r="L6" s="28" t="s">
        <v>350</v>
      </c>
      <c r="M6" s="28" t="s">
        <v>351</v>
      </c>
    </row>
    <row r="7" ht="18.75" customHeight="1" spans="1:13">
      <c r="A7" s="23"/>
      <c r="B7" s="23"/>
      <c r="C7" s="23"/>
      <c r="D7" s="23"/>
      <c r="E7" s="23"/>
      <c r="F7" s="23"/>
      <c r="G7" s="23"/>
      <c r="H7" s="23"/>
      <c r="I7" s="23"/>
      <c r="J7" s="23"/>
      <c r="K7" s="23"/>
      <c r="L7" s="23"/>
      <c r="M7" s="23"/>
    </row>
    <row r="8" ht="18.75" customHeight="1" spans="1:13">
      <c r="A8" s="23"/>
      <c r="B8" s="23"/>
      <c r="C8" s="23"/>
      <c r="D8" s="23"/>
      <c r="E8" s="23"/>
      <c r="F8" s="23"/>
      <c r="G8" s="23"/>
      <c r="H8" s="23"/>
      <c r="I8" s="23"/>
      <c r="J8" s="23"/>
      <c r="K8" s="23"/>
      <c r="L8" s="23"/>
      <c r="M8" s="23"/>
    </row>
    <row r="9" ht="18.75" customHeight="1" spans="1:13">
      <c r="A9" s="24" t="s">
        <v>29</v>
      </c>
      <c r="B9" s="23"/>
      <c r="C9" s="23"/>
      <c r="D9" s="23"/>
      <c r="E9" s="23"/>
      <c r="F9" s="23"/>
      <c r="G9" s="23"/>
      <c r="H9" s="23"/>
      <c r="I9" s="23"/>
      <c r="J9" s="23"/>
      <c r="K9" s="23"/>
      <c r="L9" s="23"/>
      <c r="M9" s="23"/>
    </row>
    <row r="10" customHeight="1" spans="1:1">
      <c r="A10" t="s">
        <v>352</v>
      </c>
    </row>
  </sheetData>
  <mergeCells count="5">
    <mergeCell ref="A3:M3"/>
    <mergeCell ref="A4:C4"/>
    <mergeCell ref="B5:D5"/>
    <mergeCell ref="E5:M5"/>
    <mergeCell ref="A5:A6"/>
  </mergeCells>
  <pageMargins left="0.75" right="0.75" top="1" bottom="1" header="0.5" footer="0.5"/>
  <pageSetup paperSize="1" scale="5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9" sqref="C1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353</v>
      </c>
    </row>
    <row r="3" ht="52.05" customHeight="1" spans="1:10">
      <c r="A3" s="25" t="s">
        <v>354</v>
      </c>
      <c r="B3" s="26"/>
      <c r="C3" s="26"/>
      <c r="D3" s="26"/>
      <c r="E3" s="26"/>
      <c r="F3" s="26"/>
      <c r="G3" s="26"/>
      <c r="H3" s="26"/>
      <c r="I3" s="26"/>
      <c r="J3" s="26"/>
    </row>
    <row r="4" ht="21.3" customHeight="1" spans="1:10">
      <c r="A4" s="19" t="str">
        <f>"单位名称："&amp;"通海县里山中心小学"</f>
        <v>单位名称：通海县里山中心小学</v>
      </c>
      <c r="B4" s="19"/>
      <c r="C4" s="19"/>
      <c r="D4" s="27"/>
      <c r="E4" s="27"/>
      <c r="F4" s="27"/>
      <c r="G4" s="27"/>
      <c r="H4" s="27"/>
      <c r="I4" s="27"/>
      <c r="J4" s="27"/>
    </row>
    <row r="5" ht="27.15" customHeight="1" spans="1:10">
      <c r="A5" s="22" t="s">
        <v>227</v>
      </c>
      <c r="B5" s="22" t="s">
        <v>228</v>
      </c>
      <c r="C5" s="22" t="s">
        <v>229</v>
      </c>
      <c r="D5" s="22" t="s">
        <v>230</v>
      </c>
      <c r="E5" s="22" t="s">
        <v>231</v>
      </c>
      <c r="F5" s="22" t="s">
        <v>232</v>
      </c>
      <c r="G5" s="22" t="s">
        <v>233</v>
      </c>
      <c r="H5" s="22" t="s">
        <v>234</v>
      </c>
      <c r="I5" s="22" t="s">
        <v>235</v>
      </c>
      <c r="J5" s="22" t="s">
        <v>236</v>
      </c>
    </row>
    <row r="6" ht="18.75" customHeight="1" spans="1:10">
      <c r="A6" s="22" t="s">
        <v>42</v>
      </c>
      <c r="B6" s="22" t="s">
        <v>43</v>
      </c>
      <c r="C6" s="22" t="s">
        <v>44</v>
      </c>
      <c r="D6" s="22" t="s">
        <v>45</v>
      </c>
      <c r="E6" s="22" t="s">
        <v>46</v>
      </c>
      <c r="F6" s="22" t="s">
        <v>47</v>
      </c>
      <c r="G6" s="22" t="s">
        <v>48</v>
      </c>
      <c r="H6" s="22" t="s">
        <v>49</v>
      </c>
      <c r="I6" s="22" t="s">
        <v>50</v>
      </c>
      <c r="J6" s="22" t="s">
        <v>65</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355</v>
      </c>
    </row>
  </sheetData>
  <mergeCells count="2">
    <mergeCell ref="A3:J3"/>
    <mergeCell ref="A4:C4"/>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C16" sqref="C1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356</v>
      </c>
    </row>
    <row r="3" ht="41.4" customHeight="1" spans="1:8">
      <c r="A3" s="21" t="s">
        <v>357</v>
      </c>
      <c r="B3" s="21"/>
      <c r="C3" s="21"/>
      <c r="D3" s="21"/>
      <c r="E3" s="21"/>
      <c r="F3" s="21"/>
      <c r="G3" s="21"/>
      <c r="H3" s="21"/>
    </row>
    <row r="4" ht="18.75" customHeight="1" spans="1:8">
      <c r="A4" s="19" t="str">
        <f>"单位名称："&amp;"通海县里山中心小学"</f>
        <v>单位名称：通海县里山中心小学</v>
      </c>
      <c r="B4" s="19"/>
      <c r="C4" s="19"/>
      <c r="D4" s="19"/>
      <c r="E4" s="19"/>
      <c r="F4" s="19"/>
      <c r="G4" s="19"/>
      <c r="H4" s="19"/>
    </row>
    <row r="5" ht="18.75" customHeight="1" spans="1:8">
      <c r="A5" s="22" t="s">
        <v>315</v>
      </c>
      <c r="B5" s="22" t="s">
        <v>358</v>
      </c>
      <c r="C5" s="22" t="s">
        <v>359</v>
      </c>
      <c r="D5" s="22" t="s">
        <v>360</v>
      </c>
      <c r="E5" s="22" t="s">
        <v>323</v>
      </c>
      <c r="F5" s="22" t="s">
        <v>361</v>
      </c>
      <c r="G5" s="22"/>
      <c r="H5" s="22"/>
    </row>
    <row r="6" ht="18.75" customHeight="1" spans="1:8">
      <c r="A6" s="22"/>
      <c r="B6" s="22"/>
      <c r="C6" s="22"/>
      <c r="D6" s="22"/>
      <c r="E6" s="22"/>
      <c r="F6" s="22" t="s">
        <v>324</v>
      </c>
      <c r="G6" s="22" t="s">
        <v>362</v>
      </c>
      <c r="H6" s="22" t="s">
        <v>363</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row r="9" customHeight="1" spans="1:1">
      <c r="A9" t="s">
        <v>364</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9" sqref="C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365</v>
      </c>
    </row>
    <row r="3" ht="45" customHeight="1" spans="1:11">
      <c r="A3" s="4" t="s">
        <v>366</v>
      </c>
      <c r="B3" s="4"/>
      <c r="C3" s="4"/>
      <c r="D3" s="4"/>
      <c r="E3" s="4"/>
      <c r="F3" s="4"/>
      <c r="G3" s="4"/>
      <c r="H3" s="4"/>
      <c r="I3" s="4"/>
      <c r="J3" s="4"/>
      <c r="K3" s="4"/>
    </row>
    <row r="4" ht="18.75" customHeight="1" spans="1:11">
      <c r="A4" s="5" t="str">
        <f>"单位名称："&amp;"通海县里山中心小学"</f>
        <v>单位名称：通海县里山中心小学</v>
      </c>
      <c r="B4" s="5"/>
      <c r="C4" s="5"/>
      <c r="D4" s="5"/>
      <c r="E4" s="5"/>
      <c r="F4" s="5"/>
      <c r="G4" s="5"/>
      <c r="H4" s="6"/>
      <c r="I4" s="6"/>
      <c r="J4" s="6"/>
      <c r="K4" s="6" t="s">
        <v>26</v>
      </c>
    </row>
    <row r="5" ht="18.75" customHeight="1" spans="1:11">
      <c r="A5" s="13" t="s">
        <v>202</v>
      </c>
      <c r="B5" s="13" t="s">
        <v>134</v>
      </c>
      <c r="C5" s="13" t="s">
        <v>132</v>
      </c>
      <c r="D5" s="13" t="s">
        <v>135</v>
      </c>
      <c r="E5" s="13" t="s">
        <v>136</v>
      </c>
      <c r="F5" s="13" t="s">
        <v>367</v>
      </c>
      <c r="G5" s="13" t="s">
        <v>368</v>
      </c>
      <c r="H5" s="13" t="s">
        <v>29</v>
      </c>
      <c r="I5" s="13" t="s">
        <v>369</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t="s">
        <v>370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C14" sqref="C1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371</v>
      </c>
    </row>
    <row r="3" ht="45" customHeight="1" spans="1:7">
      <c r="A3" s="4" t="s">
        <v>372</v>
      </c>
      <c r="B3" s="4"/>
      <c r="C3" s="4"/>
      <c r="D3" s="4"/>
      <c r="E3" s="4"/>
      <c r="F3" s="4"/>
      <c r="G3" s="4"/>
    </row>
    <row r="4" ht="24.15" customHeight="1" spans="1:7">
      <c r="A4" s="5" t="str">
        <f>"单位名称："&amp;"通海县里山中心小学"</f>
        <v>单位名称：通海县里山中心小学</v>
      </c>
      <c r="B4" s="5"/>
      <c r="C4" s="5"/>
      <c r="D4" s="5"/>
      <c r="E4" s="6"/>
      <c r="F4" s="6"/>
      <c r="G4" s="6" t="s">
        <v>26</v>
      </c>
    </row>
    <row r="5" ht="18.75" customHeight="1" spans="1:7">
      <c r="A5" s="7" t="s">
        <v>132</v>
      </c>
      <c r="B5" s="7" t="s">
        <v>202</v>
      </c>
      <c r="C5" s="7" t="s">
        <v>134</v>
      </c>
      <c r="D5" s="7" t="s">
        <v>373</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206</v>
      </c>
      <c r="C9" s="10" t="s">
        <v>205</v>
      </c>
      <c r="D9" s="9" t="s">
        <v>374</v>
      </c>
      <c r="E9" s="11"/>
      <c r="F9" s="11"/>
      <c r="G9" s="11"/>
    </row>
    <row r="10" ht="20.25" customHeight="1" spans="1:7">
      <c r="A10" s="9" t="s">
        <v>52</v>
      </c>
      <c r="B10" s="9" t="s">
        <v>211</v>
      </c>
      <c r="C10" s="10" t="s">
        <v>210</v>
      </c>
      <c r="D10" s="9" t="s">
        <v>374</v>
      </c>
      <c r="E10" s="11">
        <v>0.04536</v>
      </c>
      <c r="F10" s="11"/>
      <c r="G10" s="11"/>
    </row>
    <row r="11" ht="20.25" customHeight="1" spans="1:7">
      <c r="A11" s="9" t="s">
        <v>52</v>
      </c>
      <c r="B11" s="9" t="s">
        <v>206</v>
      </c>
      <c r="C11" s="10" t="s">
        <v>213</v>
      </c>
      <c r="D11" s="9" t="s">
        <v>374</v>
      </c>
      <c r="E11" s="11">
        <v>12.6</v>
      </c>
      <c r="F11" s="11"/>
      <c r="G11" s="11"/>
    </row>
    <row r="12" ht="20.25" customHeight="1" spans="1:7">
      <c r="A12" s="9" t="s">
        <v>52</v>
      </c>
      <c r="B12" s="9" t="s">
        <v>211</v>
      </c>
      <c r="C12" s="10" t="s">
        <v>219</v>
      </c>
      <c r="D12" s="9" t="s">
        <v>374</v>
      </c>
      <c r="E12" s="11">
        <v>4.2732</v>
      </c>
      <c r="F12" s="11"/>
      <c r="G12" s="11"/>
    </row>
    <row r="13" ht="20.25" customHeight="1" spans="1:7">
      <c r="A13" s="9" t="s">
        <v>52</v>
      </c>
      <c r="B13" s="9" t="s">
        <v>211</v>
      </c>
      <c r="C13" s="10" t="s">
        <v>221</v>
      </c>
      <c r="D13" s="9" t="s">
        <v>374</v>
      </c>
      <c r="E13" s="11">
        <v>2.1675</v>
      </c>
      <c r="F13" s="11"/>
      <c r="G13" s="11"/>
    </row>
    <row r="14" ht="20.25" customHeight="1" spans="1:7">
      <c r="A14" s="9" t="s">
        <v>52</v>
      </c>
      <c r="B14" s="9" t="s">
        <v>211</v>
      </c>
      <c r="C14" s="10" t="s">
        <v>223</v>
      </c>
      <c r="D14" s="9" t="s">
        <v>374</v>
      </c>
      <c r="E14" s="11">
        <v>1.53216</v>
      </c>
      <c r="F14" s="11"/>
      <c r="G14" s="11"/>
    </row>
    <row r="15" ht="20.25" customHeight="1" spans="1:7">
      <c r="A15" s="12" t="s">
        <v>29</v>
      </c>
      <c r="B15" s="12"/>
      <c r="C15" s="12"/>
      <c r="D15" s="12"/>
      <c r="E15" s="11">
        <v>20.61822</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2025-01-20T07:31:00Z</dcterms:created>
  <dcterms:modified xsi:type="dcterms:W3CDTF">2025-01-26T08:16:51Z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547D90AD66494CD99AE2F70FF42CC20F_13</vt:lpwstr>
  </property>
  <property fmtid="{D5CDD505-2E9C-101B-9397-08002B2CF9AE}" pid="3" name="KSOProductBuildVer">
    <vt:lpwstr>2052-11.8.6.8722</vt:lpwstr>
  </property>
</Properties>
</file>