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2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Sheet1!$A$3:$I$3</definedName>
    <definedName name="_xlnm.Print_Titles" localSheetId="0">Sheet1!$1:$3</definedName>
  </definedNames>
  <calcPr calcId="191029" iterate="1" iterateCount="10000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<sst xmlns="http://schemas.openxmlformats.org/spreadsheetml/2006/main" count="1118" uniqueCount="309">
  <si>
    <t>通海县2025年第一季度小额信贷贴息发放名册</t>
  </si>
  <si>
    <t>单位：元</t>
  </si>
  <si>
    <t>序号</t>
  </si>
  <si>
    <t>乡镇</t>
  </si>
  <si>
    <t>姓名</t>
  </si>
  <si>
    <t>承贷银行</t>
  </si>
  <si>
    <t>贷款金额</t>
  </si>
  <si>
    <t>贷款利率（%）</t>
  </si>
  <si>
    <t>计息天数</t>
  </si>
  <si>
    <t>利息金额</t>
  </si>
  <si>
    <t>财政贴息金额</t>
  </si>
  <si>
    <t>杨广镇</t>
  </si>
  <si>
    <t>陆永琴</t>
  </si>
  <si>
    <t>中国邮政储蓄银行股份有限公司通海县支行</t>
  </si>
  <si>
    <t>4.6</t>
  </si>
  <si>
    <t>张兴仕</t>
  </si>
  <si>
    <t>4.2</t>
  </si>
  <si>
    <t>高占贵</t>
  </si>
  <si>
    <t>刘自伟</t>
  </si>
  <si>
    <t>刘仕喜</t>
  </si>
  <si>
    <t>李士强</t>
  </si>
  <si>
    <t>李士红</t>
  </si>
  <si>
    <t>蔡会平</t>
  </si>
  <si>
    <t>李士兴</t>
  </si>
  <si>
    <t>刘文明</t>
  </si>
  <si>
    <t>丁家祥</t>
  </si>
  <si>
    <t>李士平</t>
  </si>
  <si>
    <t>李士旺</t>
  </si>
  <si>
    <t>孔美琼</t>
  </si>
  <si>
    <t>陈洪亮</t>
  </si>
  <si>
    <t>蔡长昌</t>
  </si>
  <si>
    <t>蔡长富</t>
  </si>
  <si>
    <t>刘从伟</t>
  </si>
  <si>
    <t>蔡朴娣</t>
  </si>
  <si>
    <t>李士有</t>
  </si>
  <si>
    <t>刘文贵</t>
  </si>
  <si>
    <t>谢永才</t>
  </si>
  <si>
    <t>刘世保</t>
  </si>
  <si>
    <t>刘兴</t>
  </si>
  <si>
    <t>刘春有</t>
  </si>
  <si>
    <t>钱丽云</t>
  </si>
  <si>
    <t>蔡长兵</t>
  </si>
  <si>
    <t>刘满有</t>
  </si>
  <si>
    <t>刘满福</t>
  </si>
  <si>
    <t>刘永学</t>
  </si>
  <si>
    <t>丁家亮</t>
  </si>
  <si>
    <t>施文祥</t>
  </si>
  <si>
    <t>施文云</t>
  </si>
  <si>
    <t>蔡兴田</t>
  </si>
  <si>
    <t>蔡兴凯</t>
  </si>
  <si>
    <t>蔡从国</t>
  </si>
  <si>
    <t>谢永富</t>
  </si>
  <si>
    <t>刘学武</t>
  </si>
  <si>
    <t>母永全</t>
  </si>
  <si>
    <t>刘春保</t>
  </si>
  <si>
    <t>刘琼兰</t>
  </si>
  <si>
    <t>李顺坤</t>
  </si>
  <si>
    <t>李顺伟</t>
  </si>
  <si>
    <t>蔡晓倩</t>
  </si>
  <si>
    <t>孔祥宽</t>
  </si>
  <si>
    <t>依永飞</t>
  </si>
  <si>
    <t>蔡兴雨</t>
  </si>
  <si>
    <t>蔡长积</t>
  </si>
  <si>
    <t>陈德友</t>
  </si>
  <si>
    <t>蔡宝满</t>
  </si>
  <si>
    <t>王秀芬</t>
  </si>
  <si>
    <t>崇文英</t>
  </si>
  <si>
    <t>蔡尚礼</t>
  </si>
  <si>
    <t>李玲换</t>
  </si>
  <si>
    <t>蔡凤</t>
  </si>
  <si>
    <t>蔡玉兰</t>
  </si>
  <si>
    <t>普正昌</t>
  </si>
  <si>
    <t>普正飞</t>
  </si>
  <si>
    <t>蔡艳琼</t>
  </si>
  <si>
    <t>蔡江英</t>
  </si>
  <si>
    <t>李子祥</t>
  </si>
  <si>
    <t>刘自昌</t>
  </si>
  <si>
    <t>吕应刚</t>
  </si>
  <si>
    <t>3.95</t>
  </si>
  <si>
    <t>吕家永</t>
  </si>
  <si>
    <t>吕童</t>
  </si>
  <si>
    <t>普云红</t>
  </si>
  <si>
    <t>普文昌</t>
  </si>
  <si>
    <t>蔡文红</t>
  </si>
  <si>
    <t>胡仁富</t>
  </si>
  <si>
    <t>李士春</t>
  </si>
  <si>
    <t>蔡兴敏</t>
  </si>
  <si>
    <t>刘从法</t>
  </si>
  <si>
    <t>蔡长建</t>
  </si>
  <si>
    <t>普正和</t>
  </si>
  <si>
    <t>吴家明</t>
  </si>
  <si>
    <t>董云华</t>
  </si>
  <si>
    <t>普兴得</t>
  </si>
  <si>
    <t>刘平</t>
  </si>
  <si>
    <t>蔡保双</t>
  </si>
  <si>
    <t>蔡美荣</t>
  </si>
  <si>
    <t>蔡长全</t>
  </si>
  <si>
    <t>蔡春田</t>
  </si>
  <si>
    <t>秀山街道</t>
  </si>
  <si>
    <t xml:space="preserve">	白宝才</t>
  </si>
  <si>
    <t xml:space="preserve">	云南通海农村商业银行股份有限公司桑园支行</t>
  </si>
  <si>
    <t>四街镇</t>
  </si>
  <si>
    <t>李增全</t>
  </si>
  <si>
    <t>王春明</t>
  </si>
  <si>
    <t>李乔春</t>
  </si>
  <si>
    <t>拔荣友</t>
  </si>
  <si>
    <t>普进军</t>
  </si>
  <si>
    <t>王建雄</t>
  </si>
  <si>
    <t>蔡兴亮</t>
  </si>
  <si>
    <t>李学操</t>
  </si>
  <si>
    <t>师秀萍</t>
  </si>
  <si>
    <t>李存红</t>
  </si>
  <si>
    <t>罗芳</t>
  </si>
  <si>
    <t>杨文</t>
  </si>
  <si>
    <t>万正全</t>
  </si>
  <si>
    <t>郭顺富</t>
  </si>
  <si>
    <t>李定全</t>
  </si>
  <si>
    <t>李福科</t>
  </si>
  <si>
    <t>李福有</t>
  </si>
  <si>
    <t>李伟全</t>
  </si>
  <si>
    <t>张立进</t>
  </si>
  <si>
    <t>张兴和</t>
  </si>
  <si>
    <t>胡汝发</t>
  </si>
  <si>
    <t>王石平</t>
  </si>
  <si>
    <t>普吉丽</t>
  </si>
  <si>
    <t>王萍</t>
  </si>
  <si>
    <t>邓从连</t>
  </si>
  <si>
    <t>邓家团</t>
  </si>
  <si>
    <t>邓从春</t>
  </si>
  <si>
    <t>邓家红</t>
  </si>
  <si>
    <t>纳古镇</t>
  </si>
  <si>
    <t>刘芳</t>
  </si>
  <si>
    <t>马本厚</t>
  </si>
  <si>
    <t>里山彝族乡</t>
  </si>
  <si>
    <t>冯文</t>
  </si>
  <si>
    <t>施宗云</t>
  </si>
  <si>
    <t>陈林芬</t>
  </si>
  <si>
    <t>冯秀琼</t>
  </si>
  <si>
    <t>王文祥</t>
  </si>
  <si>
    <t>祁艳</t>
  </si>
  <si>
    <t>马宝金</t>
  </si>
  <si>
    <t>李受胡</t>
  </si>
  <si>
    <t>冯汝清</t>
  </si>
  <si>
    <t>台家林</t>
  </si>
  <si>
    <t xml:space="preserve">	钱永忠</t>
  </si>
  <si>
    <t xml:space="preserve">	普传宏</t>
  </si>
  <si>
    <t xml:space="preserve">	云南通海农村商业银行股份有限公司里山支行</t>
  </si>
  <si>
    <t xml:space="preserve">	李佳陵</t>
  </si>
  <si>
    <t xml:space="preserve">	云南通海农村商业银行股份有限公司高大支行</t>
  </si>
  <si>
    <t xml:space="preserve">	石素华</t>
  </si>
  <si>
    <t xml:space="preserve">	李家和</t>
  </si>
  <si>
    <t xml:space="preserve">	云南通海农村商业银行股份有限公司城郊支行</t>
  </si>
  <si>
    <t xml:space="preserve">	胡飞</t>
  </si>
  <si>
    <t xml:space="preserve">	师钰</t>
  </si>
  <si>
    <t xml:space="preserve">	田伟</t>
  </si>
  <si>
    <t xml:space="preserve">	白永林</t>
  </si>
  <si>
    <t xml:space="preserve">	李保绿</t>
  </si>
  <si>
    <t>九龙街道</t>
  </si>
  <si>
    <t>普家福</t>
  </si>
  <si>
    <t>孙廷保</t>
  </si>
  <si>
    <t>张传贵</t>
  </si>
  <si>
    <t>李恒林</t>
  </si>
  <si>
    <t>李绘玲</t>
  </si>
  <si>
    <t>张帝</t>
  </si>
  <si>
    <t>普家海</t>
  </si>
  <si>
    <t xml:space="preserve">	陈以仁</t>
  </si>
  <si>
    <t xml:space="preserve">	云南通海农村商业银行股份有限公司九街支行</t>
  </si>
  <si>
    <t xml:space="preserve">	普家强</t>
  </si>
  <si>
    <t xml:space="preserve">	张富荣</t>
  </si>
  <si>
    <t>河西镇</t>
  </si>
  <si>
    <t>杜家学</t>
  </si>
  <si>
    <t>杨绍发</t>
  </si>
  <si>
    <t>杨德谢</t>
  </si>
  <si>
    <t>杜兴天</t>
  </si>
  <si>
    <t>杜兴红</t>
  </si>
  <si>
    <t>杨顺富</t>
  </si>
  <si>
    <t>王光权</t>
  </si>
  <si>
    <t>者发明</t>
  </si>
  <si>
    <t>李其顺</t>
  </si>
  <si>
    <t>张进林</t>
  </si>
  <si>
    <t>许厚龙</t>
  </si>
  <si>
    <t>张宏兴</t>
  </si>
  <si>
    <t>杜云兵</t>
  </si>
  <si>
    <t>张建森</t>
  </si>
  <si>
    <t>李长瑜</t>
  </si>
  <si>
    <t>杨国荣</t>
  </si>
  <si>
    <t>许厚富</t>
  </si>
  <si>
    <t>许传明</t>
  </si>
  <si>
    <t>陈景仕</t>
  </si>
  <si>
    <t>谭进宏</t>
  </si>
  <si>
    <t>施进伟</t>
  </si>
  <si>
    <t>罗家福</t>
  </si>
  <si>
    <t>许进宏</t>
  </si>
  <si>
    <t>李华昌</t>
  </si>
  <si>
    <t>张本忠</t>
  </si>
  <si>
    <t>普里国</t>
  </si>
  <si>
    <t>何耀辉</t>
  </si>
  <si>
    <t>李永昌</t>
  </si>
  <si>
    <t>吴相佃</t>
  </si>
  <si>
    <t>许进有</t>
  </si>
  <si>
    <t>罗正明</t>
  </si>
  <si>
    <t>李兴昌</t>
  </si>
  <si>
    <t>许进元</t>
  </si>
  <si>
    <t>普进荣</t>
  </si>
  <si>
    <t>普里明</t>
  </si>
  <si>
    <t>陈兆平</t>
  </si>
  <si>
    <t>普文贵</t>
  </si>
  <si>
    <t>张运生</t>
  </si>
  <si>
    <t>李正福</t>
  </si>
  <si>
    <t>张德忠</t>
  </si>
  <si>
    <t>张运华</t>
  </si>
  <si>
    <t>陈思佚</t>
  </si>
  <si>
    <t>许显林</t>
  </si>
  <si>
    <t>许进富</t>
  </si>
  <si>
    <t>许进彩</t>
  </si>
  <si>
    <t>陈自国</t>
  </si>
  <si>
    <t>张本任</t>
  </si>
  <si>
    <t>许显会</t>
  </si>
  <si>
    <t>袁燕</t>
  </si>
  <si>
    <t>孙琼芝</t>
  </si>
  <si>
    <t>廖存才</t>
  </si>
  <si>
    <t>李秀英</t>
  </si>
  <si>
    <t>廖开喜</t>
  </si>
  <si>
    <t>马兰</t>
  </si>
  <si>
    <t>丁秀花</t>
  </si>
  <si>
    <t>黄付贵</t>
  </si>
  <si>
    <t>杨保良</t>
  </si>
  <si>
    <t>杨德黎</t>
  </si>
  <si>
    <t>杨国东</t>
  </si>
  <si>
    <t>杜艳仙</t>
  </si>
  <si>
    <t>李其跃</t>
  </si>
  <si>
    <t>杨国熙</t>
  </si>
  <si>
    <t>杜有富</t>
  </si>
  <si>
    <t>龙祥彪</t>
  </si>
  <si>
    <t>李保东</t>
  </si>
  <si>
    <t>余为学</t>
  </si>
  <si>
    <t>李文祥</t>
  </si>
  <si>
    <t>窦玉伟</t>
  </si>
  <si>
    <t>李树兰</t>
  </si>
  <si>
    <t>李雄伟</t>
  </si>
  <si>
    <t>许进成</t>
  </si>
  <si>
    <t>许进学</t>
  </si>
  <si>
    <t>许进昌</t>
  </si>
  <si>
    <t>许美玲</t>
  </si>
  <si>
    <t>陈明</t>
  </si>
  <si>
    <t>李云爱</t>
  </si>
  <si>
    <t>高大傣族彝族乡</t>
  </si>
  <si>
    <t>皮发坚</t>
  </si>
  <si>
    <t>杨艳</t>
  </si>
  <si>
    <t>杨波</t>
  </si>
  <si>
    <t>李春全</t>
  </si>
  <si>
    <t>张剑英</t>
  </si>
  <si>
    <t>白学祥</t>
  </si>
  <si>
    <t>普家德</t>
  </si>
  <si>
    <t>王建三</t>
  </si>
  <si>
    <t>王廷成</t>
  </si>
  <si>
    <t>白海波</t>
  </si>
  <si>
    <t>王国喜</t>
  </si>
  <si>
    <t>张正伟</t>
  </si>
  <si>
    <t>李四平</t>
  </si>
  <si>
    <t>白丽仙</t>
  </si>
  <si>
    <t>白元才</t>
  </si>
  <si>
    <t>白应元</t>
  </si>
  <si>
    <t>张正斌</t>
  </si>
  <si>
    <t>吴广旺</t>
  </si>
  <si>
    <t>期家云</t>
  </si>
  <si>
    <t>普云进</t>
  </si>
  <si>
    <t>高有祥</t>
  </si>
  <si>
    <t>高有存</t>
  </si>
  <si>
    <t>高有清</t>
  </si>
  <si>
    <t>高建明</t>
  </si>
  <si>
    <t>李家山</t>
  </si>
  <si>
    <t>罗金生</t>
  </si>
  <si>
    <t>罗美玲</t>
  </si>
  <si>
    <t>陶正富</t>
  </si>
  <si>
    <t>李国飞</t>
  </si>
  <si>
    <t>魏正波</t>
  </si>
  <si>
    <t>普永云</t>
  </si>
  <si>
    <t>魏德良</t>
  </si>
  <si>
    <t>龙发启</t>
  </si>
  <si>
    <t>普朝贵</t>
  </si>
  <si>
    <t>魏德启</t>
  </si>
  <si>
    <t>白学红</t>
  </si>
  <si>
    <t>白秀琼</t>
  </si>
  <si>
    <t>钱伟</t>
  </si>
  <si>
    <t>范洪彬</t>
  </si>
  <si>
    <t>钱金川</t>
  </si>
  <si>
    <t>白顺有</t>
  </si>
  <si>
    <t>张秀萍</t>
  </si>
  <si>
    <t>查继文</t>
  </si>
  <si>
    <t>白永选</t>
  </si>
  <si>
    <t>陈兰芬</t>
  </si>
  <si>
    <t>范俊武</t>
  </si>
  <si>
    <t>钱伟强</t>
  </si>
  <si>
    <t>吴云波</t>
  </si>
  <si>
    <t>苏正辉</t>
  </si>
  <si>
    <t>余会兰</t>
  </si>
  <si>
    <t>吴仁进</t>
  </si>
  <si>
    <t>吴云辉</t>
  </si>
  <si>
    <t>张春雨</t>
  </si>
  <si>
    <t>普有意</t>
  </si>
  <si>
    <t>高有文</t>
  </si>
  <si>
    <t>高有城</t>
  </si>
  <si>
    <t>高有富</t>
  </si>
  <si>
    <t xml:space="preserve">	王秀丽</t>
  </si>
  <si>
    <t xml:space="preserve">	陶应桦</t>
  </si>
  <si>
    <t xml:space="preserve">	普永发</t>
  </si>
  <si>
    <t xml:space="preserve">	高有明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</si>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</sst>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0"/>
      <color rgb="FF000000"/>
      <name val="Microsoft YaHei"/>
      <charset val="134"/>
    </font>
    <font>
      <b/>
      <sz val="11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63"/>
      <name val="宋体"/>
      <charset val="0"/>
      <scheme val="minor"/>
    </font>
    <font>
      <sz val="12"/>
      <color rgb="FF000000"/>
      <name val="宋体"/>
      <charset val="0"/>
      <scheme val="minor"/>
    </font>
    <font>
      <sz val="10"/>
      <color theme="1"/>
      <name val="Microsoft YaHei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wrapText="1"/>
    </xf>
    <xf numFmtId="10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wrapText="1"/>
    </xf>
    <xf numFmtId="10" fontId="12" fillId="0" borderId="0" xfId="0" applyNumberFormat="1" applyFont="1" applyFill="1" applyBorder="1" applyAlignment="1" applyProtection="1">
      <alignment horizontal="center" vertical="center" wrapText="1"/>
    </xf>
    <xf numFmtId="176" fontId="12" fillId="0" borderId="0" xfId="0" applyNumberFormat="1" applyFont="1" applyFill="1" applyBorder="1" applyAlignment="1" applyProtection="1">
      <alignment horizontal="center" vertical="center" wrapText="1"/>
    </xf>
    <xf numFmtId="177" fontId="13" fillId="0" borderId="0" xfId="5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77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贷款台账" xfId="49"/>
    <cellStyle name="常规_2017_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1&#23395;&#24230;&#23567;&#39069;&#20449;&#36151;&#36148;&#24687;&#26126;&#32454;&#3492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1季度"/>
      <sheetName val="工作表2"/>
      <sheetName val="Sheet1"/>
    </sheetNames>
    <sheetDataSet>
      <sheetData sheetId="0"/>
      <sheetData sheetId="1"/>
      <sheetData sheetId="2">
        <row r="3">
          <cell r="B3" t="str">
            <v>农户姓名</v>
          </cell>
          <cell r="C3" t="str">
            <v>家庭住址</v>
          </cell>
          <cell r="D3" t="str">
            <v>贷款用途</v>
          </cell>
          <cell r="E3" t="str">
            <v>联系电话</v>
          </cell>
          <cell r="F3" t="str">
            <v>贷款金额</v>
          </cell>
          <cell r="G3" t="str">
            <v>贷款余额</v>
          </cell>
          <cell r="H3" t="str">
            <v>利率（%）</v>
          </cell>
          <cell r="I3" t="str">
            <v>贷款起期</v>
          </cell>
          <cell r="J3" t="str">
            <v>贷款止期</v>
          </cell>
          <cell r="K3" t="str">
            <v>收回金额</v>
          </cell>
          <cell r="L3" t="str">
            <v>收回日期</v>
          </cell>
          <cell r="M3" t="str">
            <v>2025年第1季度贴息</v>
          </cell>
          <cell r="N3" t="str">
            <v>计息天数</v>
          </cell>
          <cell r="O3" t="str">
            <v>财政贴息</v>
          </cell>
        </row>
        <row r="4">
          <cell r="B4" t="str">
            <v>冯文</v>
          </cell>
          <cell r="C4" t="str">
            <v>里山社区里山22号</v>
          </cell>
          <cell r="D4" t="str">
            <v>蔬菜种植</v>
          </cell>
          <cell r="E4">
            <v>18087711721</v>
          </cell>
          <cell r="F4">
            <v>50000</v>
          </cell>
          <cell r="G4">
            <v>0</v>
          </cell>
          <cell r="H4">
            <v>4.6</v>
          </cell>
          <cell r="I4">
            <v>44587</v>
          </cell>
          <cell r="J4">
            <v>45683</v>
          </cell>
          <cell r="K4">
            <v>50000</v>
          </cell>
          <cell r="L4">
            <v>45683</v>
          </cell>
          <cell r="M4">
            <v>233.15</v>
          </cell>
          <cell r="N4">
            <v>37</v>
          </cell>
          <cell r="O4">
            <v>233.15</v>
          </cell>
        </row>
        <row r="5">
          <cell r="B5" t="str">
            <v>冯秀琼</v>
          </cell>
          <cell r="C5" t="str">
            <v>通海县里山乡49号</v>
          </cell>
          <cell r="D5" t="str">
            <v>蔬菜种植</v>
          </cell>
          <cell r="E5">
            <v>15758173197</v>
          </cell>
          <cell r="F5">
            <v>50000</v>
          </cell>
          <cell r="G5">
            <v>0</v>
          </cell>
          <cell r="H5">
            <v>4.6</v>
          </cell>
          <cell r="I5">
            <v>44587</v>
          </cell>
          <cell r="J5">
            <v>45683</v>
          </cell>
          <cell r="K5">
            <v>50000</v>
          </cell>
          <cell r="L5">
            <v>45683</v>
          </cell>
          <cell r="M5">
            <v>233.15</v>
          </cell>
          <cell r="N5">
            <v>37</v>
          </cell>
          <cell r="O5">
            <v>233.15</v>
          </cell>
        </row>
        <row r="6">
          <cell r="B6" t="str">
            <v>施宗云</v>
          </cell>
          <cell r="C6" t="str">
            <v>通海县里山乡里山96号</v>
          </cell>
          <cell r="D6" t="str">
            <v>蔬菜种植</v>
          </cell>
          <cell r="E6">
            <v>18869715519</v>
          </cell>
          <cell r="F6">
            <v>50000</v>
          </cell>
          <cell r="G6">
            <v>0</v>
          </cell>
          <cell r="H6">
            <v>4.6</v>
          </cell>
          <cell r="I6">
            <v>44587</v>
          </cell>
          <cell r="J6">
            <v>45683</v>
          </cell>
          <cell r="K6">
            <v>50000</v>
          </cell>
          <cell r="L6">
            <v>45683</v>
          </cell>
          <cell r="M6">
            <v>233.15</v>
          </cell>
          <cell r="N6">
            <v>37</v>
          </cell>
          <cell r="O6">
            <v>233.15</v>
          </cell>
        </row>
        <row r="7">
          <cell r="B7" t="str">
            <v>陈林芬</v>
          </cell>
          <cell r="C7" t="str">
            <v>通海县里山乡七组</v>
          </cell>
          <cell r="D7" t="str">
            <v>蔬菜种植</v>
          </cell>
          <cell r="E7">
            <v>18387794866</v>
          </cell>
          <cell r="F7">
            <v>50000</v>
          </cell>
          <cell r="G7">
            <v>0</v>
          </cell>
          <cell r="H7">
            <v>4.6</v>
          </cell>
          <cell r="I7">
            <v>44587</v>
          </cell>
          <cell r="J7">
            <v>45683</v>
          </cell>
          <cell r="K7">
            <v>50000</v>
          </cell>
          <cell r="L7">
            <v>45683</v>
          </cell>
          <cell r="M7">
            <v>233.15</v>
          </cell>
          <cell r="N7">
            <v>37</v>
          </cell>
          <cell r="O7">
            <v>233.15</v>
          </cell>
        </row>
        <row r="8">
          <cell r="B8" t="str">
            <v>皮发坚</v>
          </cell>
          <cell r="C8" t="str">
            <v>高大乡五街村汉屯上营50号</v>
          </cell>
          <cell r="D8" t="str">
            <v>蔬菜种植</v>
          </cell>
          <cell r="E8">
            <v>15912769023</v>
          </cell>
          <cell r="F8">
            <v>50000</v>
          </cell>
          <cell r="G8">
            <v>0</v>
          </cell>
          <cell r="H8">
            <v>4.6</v>
          </cell>
          <cell r="I8">
            <v>44588</v>
          </cell>
          <cell r="J8">
            <v>45684</v>
          </cell>
          <cell r="K8">
            <v>50000</v>
          </cell>
          <cell r="L8">
            <v>45684</v>
          </cell>
          <cell r="M8">
            <v>239.45</v>
          </cell>
          <cell r="N8">
            <v>38</v>
          </cell>
          <cell r="O8">
            <v>239.45</v>
          </cell>
        </row>
        <row r="9">
          <cell r="B9" t="str">
            <v>李增全</v>
          </cell>
          <cell r="C9" t="str">
            <v>四街镇大营村许家嘴97叼</v>
          </cell>
          <cell r="D9" t="str">
            <v>蔬菜种植</v>
          </cell>
          <cell r="E9">
            <v>15187798316</v>
          </cell>
          <cell r="F9">
            <v>50000</v>
          </cell>
          <cell r="G9">
            <v>0</v>
          </cell>
          <cell r="H9">
            <v>4.6</v>
          </cell>
          <cell r="I9">
            <v>44588</v>
          </cell>
          <cell r="J9">
            <v>45684</v>
          </cell>
          <cell r="K9">
            <v>50000</v>
          </cell>
          <cell r="L9">
            <v>45684</v>
          </cell>
          <cell r="M9">
            <v>239.45</v>
          </cell>
          <cell r="N9">
            <v>38</v>
          </cell>
          <cell r="O9">
            <v>239.45</v>
          </cell>
        </row>
        <row r="10">
          <cell r="B10" t="str">
            <v>杨艳</v>
          </cell>
          <cell r="C10" t="str">
            <v>通海县高大乡五街二组</v>
          </cell>
          <cell r="D10" t="str">
            <v>蔬菜种植</v>
          </cell>
          <cell r="E10">
            <v>15894293769</v>
          </cell>
          <cell r="F10">
            <v>50000</v>
          </cell>
          <cell r="G10">
            <v>0</v>
          </cell>
          <cell r="H10">
            <v>4.6</v>
          </cell>
          <cell r="I10">
            <v>44589</v>
          </cell>
          <cell r="J10">
            <v>45685</v>
          </cell>
          <cell r="K10">
            <v>50000</v>
          </cell>
          <cell r="L10">
            <v>45685</v>
          </cell>
          <cell r="M10">
            <v>245.75</v>
          </cell>
          <cell r="N10">
            <v>39</v>
          </cell>
          <cell r="O10">
            <v>245.75</v>
          </cell>
        </row>
        <row r="11">
          <cell r="B11" t="str">
            <v>陆永琴</v>
          </cell>
          <cell r="C11" t="str">
            <v>云南省玉溪市落凤二组66号</v>
          </cell>
          <cell r="D11" t="str">
            <v>蔬菜种植</v>
          </cell>
          <cell r="E11">
            <v>18214191665</v>
          </cell>
          <cell r="F11">
            <v>50000</v>
          </cell>
          <cell r="G11">
            <v>0</v>
          </cell>
          <cell r="H11">
            <v>4.6</v>
          </cell>
          <cell r="I11">
            <v>44590</v>
          </cell>
          <cell r="J11">
            <v>45686</v>
          </cell>
          <cell r="K11">
            <v>50000</v>
          </cell>
          <cell r="L11">
            <v>45686</v>
          </cell>
          <cell r="M11">
            <v>252.05</v>
          </cell>
          <cell r="N11">
            <v>40</v>
          </cell>
          <cell r="O11">
            <v>252.05</v>
          </cell>
        </row>
        <row r="12">
          <cell r="B12" t="str">
            <v>李子祥</v>
          </cell>
          <cell r="C12" t="str">
            <v>云南省玉溪市通海县杨广镇落凤村188号</v>
          </cell>
          <cell r="D12" t="str">
            <v>蔬菜种植</v>
          </cell>
          <cell r="E12">
            <v>15188168550</v>
          </cell>
          <cell r="F12">
            <v>50000</v>
          </cell>
          <cell r="G12">
            <v>50000</v>
          </cell>
          <cell r="H12">
            <v>4.2</v>
          </cell>
          <cell r="I12">
            <v>45135</v>
          </cell>
          <cell r="J12">
            <v>45866</v>
          </cell>
        </row>
        <row r="12">
          <cell r="M12">
            <v>517.81</v>
          </cell>
          <cell r="N12">
            <v>90</v>
          </cell>
          <cell r="O12">
            <v>517.81</v>
          </cell>
        </row>
        <row r="13">
          <cell r="B13" t="str">
            <v>刘自伟</v>
          </cell>
          <cell r="C13" t="str">
            <v>杨广落凤杨子冲18号</v>
          </cell>
          <cell r="D13" t="str">
            <v>蔬菜种植</v>
          </cell>
          <cell r="E13">
            <v>13988496064</v>
          </cell>
          <cell r="F13">
            <v>50000</v>
          </cell>
          <cell r="G13">
            <v>50000</v>
          </cell>
          <cell r="H13">
            <v>4.2</v>
          </cell>
          <cell r="I13">
            <v>45135</v>
          </cell>
          <cell r="J13">
            <v>45866</v>
          </cell>
        </row>
        <row r="13">
          <cell r="M13">
            <v>517.81</v>
          </cell>
          <cell r="N13">
            <v>90</v>
          </cell>
          <cell r="O13">
            <v>517.81</v>
          </cell>
        </row>
        <row r="14">
          <cell r="B14" t="str">
            <v>刘自昌</v>
          </cell>
          <cell r="C14" t="str">
            <v>杨广镇落凤村杨子冲18号</v>
          </cell>
          <cell r="D14" t="str">
            <v>蔬菜种植</v>
          </cell>
          <cell r="E14">
            <v>14736747861</v>
          </cell>
          <cell r="F14">
            <v>50000</v>
          </cell>
          <cell r="G14">
            <v>50000</v>
          </cell>
          <cell r="H14">
            <v>4.2</v>
          </cell>
          <cell r="I14">
            <v>45138</v>
          </cell>
          <cell r="J14">
            <v>45869</v>
          </cell>
        </row>
        <row r="14">
          <cell r="M14">
            <v>517.81</v>
          </cell>
          <cell r="N14">
            <v>90</v>
          </cell>
          <cell r="O14">
            <v>517.81</v>
          </cell>
        </row>
        <row r="15">
          <cell r="B15" t="str">
            <v>刘仕喜</v>
          </cell>
          <cell r="C15" t="str">
            <v>杨广镇落凤村杨子冲3号</v>
          </cell>
          <cell r="D15" t="str">
            <v>蔬菜种植</v>
          </cell>
          <cell r="E15" t="str">
            <v>15008781593</v>
          </cell>
          <cell r="F15">
            <v>50000</v>
          </cell>
          <cell r="G15">
            <v>50000</v>
          </cell>
          <cell r="H15">
            <v>4.2</v>
          </cell>
          <cell r="I15">
            <v>45138</v>
          </cell>
          <cell r="J15">
            <v>45869</v>
          </cell>
        </row>
        <row r="15">
          <cell r="M15">
            <v>517.81</v>
          </cell>
          <cell r="N15">
            <v>90</v>
          </cell>
          <cell r="O15">
            <v>517.81</v>
          </cell>
        </row>
        <row r="16">
          <cell r="B16" t="str">
            <v>李士强</v>
          </cell>
          <cell r="C16" t="str">
            <v>通海杨广落凤杨子冲223号</v>
          </cell>
          <cell r="D16" t="str">
            <v>蔬菜种植</v>
          </cell>
          <cell r="E16">
            <v>13099898835</v>
          </cell>
          <cell r="F16">
            <v>50000</v>
          </cell>
          <cell r="G16">
            <v>50000</v>
          </cell>
          <cell r="H16">
            <v>4.2</v>
          </cell>
          <cell r="I16">
            <v>45260</v>
          </cell>
          <cell r="J16">
            <v>45991</v>
          </cell>
        </row>
        <row r="16">
          <cell r="M16">
            <v>517.81</v>
          </cell>
          <cell r="N16">
            <v>90</v>
          </cell>
          <cell r="O16">
            <v>517.81</v>
          </cell>
        </row>
        <row r="17">
          <cell r="B17" t="str">
            <v>李士红</v>
          </cell>
          <cell r="C17" t="str">
            <v>通海杨广落凤杨子冲223号</v>
          </cell>
          <cell r="D17" t="str">
            <v>蔬菜种植</v>
          </cell>
          <cell r="E17">
            <v>15894298167</v>
          </cell>
          <cell r="F17">
            <v>50000</v>
          </cell>
          <cell r="G17">
            <v>50000</v>
          </cell>
          <cell r="H17">
            <v>4.2</v>
          </cell>
          <cell r="I17">
            <v>45260</v>
          </cell>
          <cell r="J17">
            <v>45991</v>
          </cell>
        </row>
        <row r="17">
          <cell r="M17">
            <v>517.81</v>
          </cell>
          <cell r="N17">
            <v>90</v>
          </cell>
          <cell r="O17">
            <v>517.81</v>
          </cell>
        </row>
        <row r="18">
          <cell r="B18" t="str">
            <v>高有存</v>
          </cell>
          <cell r="C18" t="str">
            <v>通海县高大代办老熊箐14号</v>
          </cell>
          <cell r="D18" t="str">
            <v>蔬菜种植</v>
          </cell>
          <cell r="E18">
            <v>15912747456</v>
          </cell>
          <cell r="F18">
            <v>50000</v>
          </cell>
          <cell r="G18">
            <v>50000</v>
          </cell>
          <cell r="H18">
            <v>4.2</v>
          </cell>
          <cell r="I18">
            <v>45266</v>
          </cell>
          <cell r="J18">
            <v>45997</v>
          </cell>
        </row>
        <row r="18">
          <cell r="M18">
            <v>517.81</v>
          </cell>
          <cell r="N18">
            <v>90</v>
          </cell>
          <cell r="O18">
            <v>517.81</v>
          </cell>
        </row>
        <row r="19">
          <cell r="B19" t="str">
            <v>高有祥</v>
          </cell>
          <cell r="C19" t="str">
            <v>通海高大代办村老熊箐14号</v>
          </cell>
          <cell r="D19" t="str">
            <v>蔬菜种植</v>
          </cell>
          <cell r="E19">
            <v>13529990282</v>
          </cell>
          <cell r="F19">
            <v>50000</v>
          </cell>
          <cell r="G19">
            <v>50000</v>
          </cell>
          <cell r="H19">
            <v>4.2</v>
          </cell>
          <cell r="I19">
            <v>45266</v>
          </cell>
          <cell r="J19">
            <v>45997</v>
          </cell>
        </row>
        <row r="19">
          <cell r="M19">
            <v>517.81</v>
          </cell>
          <cell r="N19">
            <v>90</v>
          </cell>
          <cell r="O19">
            <v>517.81</v>
          </cell>
        </row>
        <row r="20">
          <cell r="B20" t="str">
            <v>李士兴</v>
          </cell>
          <cell r="C20" t="str">
            <v>通海杨广落凤杨子冲181号</v>
          </cell>
          <cell r="D20" t="str">
            <v>蔬菜种植</v>
          </cell>
          <cell r="E20">
            <v>15974994993</v>
          </cell>
          <cell r="F20">
            <v>50000</v>
          </cell>
          <cell r="G20">
            <v>50000</v>
          </cell>
          <cell r="H20">
            <v>4.2</v>
          </cell>
          <cell r="I20">
            <v>45266</v>
          </cell>
          <cell r="J20">
            <v>45997</v>
          </cell>
        </row>
        <row r="20">
          <cell r="M20">
            <v>517.81</v>
          </cell>
          <cell r="N20">
            <v>90</v>
          </cell>
          <cell r="O20">
            <v>517.81</v>
          </cell>
        </row>
        <row r="21">
          <cell r="B21" t="str">
            <v>普云进</v>
          </cell>
          <cell r="C21" t="str">
            <v>通海高大普丛王官田51号附1号</v>
          </cell>
          <cell r="D21" t="str">
            <v>蔬菜种植</v>
          </cell>
          <cell r="E21">
            <v>13988476117</v>
          </cell>
          <cell r="F21">
            <v>50000</v>
          </cell>
          <cell r="G21">
            <v>50000</v>
          </cell>
          <cell r="H21">
            <v>4.2</v>
          </cell>
          <cell r="I21">
            <v>45267</v>
          </cell>
          <cell r="J21">
            <v>45998</v>
          </cell>
        </row>
        <row r="21">
          <cell r="M21">
            <v>517.81</v>
          </cell>
          <cell r="N21">
            <v>90</v>
          </cell>
          <cell r="O21">
            <v>517.81</v>
          </cell>
        </row>
        <row r="22">
          <cell r="B22" t="str">
            <v>高有清</v>
          </cell>
          <cell r="C22" t="str">
            <v>通海高大代办村老熊箐9号附1号</v>
          </cell>
          <cell r="D22" t="str">
            <v>蔬菜种植</v>
          </cell>
          <cell r="E22">
            <v>13577726493</v>
          </cell>
          <cell r="F22">
            <v>50000</v>
          </cell>
          <cell r="G22">
            <v>50000</v>
          </cell>
          <cell r="H22">
            <v>4.2</v>
          </cell>
          <cell r="I22">
            <v>45267</v>
          </cell>
          <cell r="J22">
            <v>45998</v>
          </cell>
        </row>
        <row r="22">
          <cell r="M22">
            <v>517.81</v>
          </cell>
          <cell r="N22">
            <v>90</v>
          </cell>
          <cell r="O22">
            <v>517.81</v>
          </cell>
        </row>
        <row r="23">
          <cell r="B23" t="str">
            <v>丁家祥</v>
          </cell>
          <cell r="C23" t="str">
            <v>通海杨广落凤杨子冲5号</v>
          </cell>
          <cell r="D23" t="str">
            <v>蔬菜种植</v>
          </cell>
          <cell r="E23">
            <v>15187726611</v>
          </cell>
          <cell r="F23">
            <v>50000</v>
          </cell>
          <cell r="G23">
            <v>50000</v>
          </cell>
          <cell r="H23">
            <v>4.2</v>
          </cell>
          <cell r="I23">
            <v>45268</v>
          </cell>
          <cell r="J23">
            <v>45999</v>
          </cell>
        </row>
        <row r="23">
          <cell r="M23">
            <v>517.81</v>
          </cell>
          <cell r="N23">
            <v>90</v>
          </cell>
          <cell r="O23">
            <v>517.81</v>
          </cell>
        </row>
        <row r="24">
          <cell r="B24" t="str">
            <v>李士平</v>
          </cell>
          <cell r="C24" t="str">
            <v>通海杨广落凤杨子冲181号</v>
          </cell>
          <cell r="D24" t="str">
            <v>蔬菜种植</v>
          </cell>
          <cell r="E24">
            <v>15894293102</v>
          </cell>
          <cell r="F24">
            <v>50000</v>
          </cell>
          <cell r="G24">
            <v>50000</v>
          </cell>
          <cell r="H24">
            <v>4.2</v>
          </cell>
          <cell r="I24">
            <v>45268</v>
          </cell>
          <cell r="J24">
            <v>45999</v>
          </cell>
        </row>
        <row r="24">
          <cell r="M24">
            <v>517.81</v>
          </cell>
          <cell r="N24">
            <v>90</v>
          </cell>
          <cell r="O24">
            <v>517.81</v>
          </cell>
        </row>
        <row r="25">
          <cell r="B25" t="str">
            <v>刘文明</v>
          </cell>
          <cell r="C25" t="str">
            <v>通海杨广落凤杨子冲7号</v>
          </cell>
          <cell r="D25" t="str">
            <v>蔬菜种植</v>
          </cell>
          <cell r="E25">
            <v>14787788483</v>
          </cell>
          <cell r="F25">
            <v>50000</v>
          </cell>
          <cell r="G25">
            <v>50000</v>
          </cell>
          <cell r="H25">
            <v>4.2</v>
          </cell>
          <cell r="I25">
            <v>45268</v>
          </cell>
          <cell r="J25">
            <v>45999</v>
          </cell>
        </row>
        <row r="25">
          <cell r="M25">
            <v>517.81</v>
          </cell>
          <cell r="N25">
            <v>90</v>
          </cell>
          <cell r="O25">
            <v>517.81</v>
          </cell>
        </row>
        <row r="26">
          <cell r="B26" t="str">
            <v>吴广旺</v>
          </cell>
          <cell r="C26" t="str">
            <v>通海高大五街村汉屯下营55号附1号</v>
          </cell>
          <cell r="D26" t="str">
            <v>蔬菜种植</v>
          </cell>
          <cell r="E26">
            <v>18708778348</v>
          </cell>
          <cell r="F26">
            <v>50000</v>
          </cell>
          <cell r="G26">
            <v>50000</v>
          </cell>
          <cell r="H26">
            <v>4.2</v>
          </cell>
          <cell r="I26">
            <v>45268</v>
          </cell>
          <cell r="J26">
            <v>45999</v>
          </cell>
        </row>
        <row r="26">
          <cell r="M26">
            <v>517.81</v>
          </cell>
          <cell r="N26">
            <v>90</v>
          </cell>
          <cell r="O26">
            <v>517.81</v>
          </cell>
        </row>
        <row r="27">
          <cell r="B27" t="str">
            <v>李士旺</v>
          </cell>
          <cell r="C27" t="str">
            <v>通海杨广落凤杨子冲262号</v>
          </cell>
          <cell r="D27" t="str">
            <v>蔬菜种植</v>
          </cell>
          <cell r="E27">
            <v>18869748393</v>
          </cell>
          <cell r="F27">
            <v>50000</v>
          </cell>
          <cell r="G27">
            <v>50000</v>
          </cell>
          <cell r="H27">
            <v>4.2</v>
          </cell>
          <cell r="I27">
            <v>45268</v>
          </cell>
          <cell r="J27">
            <v>45999</v>
          </cell>
        </row>
        <row r="27">
          <cell r="M27">
            <v>517.81</v>
          </cell>
          <cell r="N27">
            <v>90</v>
          </cell>
          <cell r="O27">
            <v>517.81</v>
          </cell>
        </row>
        <row r="28">
          <cell r="B28" t="str">
            <v>高建明</v>
          </cell>
          <cell r="C28" t="str">
            <v>通海县高大代办村老熊箐1号</v>
          </cell>
          <cell r="D28" t="str">
            <v>蔬菜种植</v>
          </cell>
          <cell r="E28" t="str">
            <v>15008874708</v>
          </cell>
          <cell r="F28">
            <v>50000</v>
          </cell>
          <cell r="G28">
            <v>50000</v>
          </cell>
          <cell r="H28">
            <v>4.2</v>
          </cell>
          <cell r="I28">
            <v>45271</v>
          </cell>
          <cell r="J28">
            <v>46002</v>
          </cell>
        </row>
        <row r="28">
          <cell r="M28">
            <v>517.81</v>
          </cell>
          <cell r="N28">
            <v>90</v>
          </cell>
          <cell r="O28">
            <v>517.81</v>
          </cell>
        </row>
        <row r="29">
          <cell r="B29" t="str">
            <v>王春明</v>
          </cell>
          <cell r="C29" t="str">
            <v>通海县四街社区七街653号</v>
          </cell>
          <cell r="D29" t="str">
            <v>蔬菜种植</v>
          </cell>
          <cell r="E29" t="str">
            <v>13529788761</v>
          </cell>
          <cell r="F29">
            <v>50000</v>
          </cell>
          <cell r="G29">
            <v>50000</v>
          </cell>
          <cell r="H29">
            <v>4.2</v>
          </cell>
          <cell r="I29">
            <v>45273</v>
          </cell>
          <cell r="J29">
            <v>46004</v>
          </cell>
        </row>
        <row r="29">
          <cell r="M29">
            <v>517.81</v>
          </cell>
          <cell r="N29">
            <v>90</v>
          </cell>
          <cell r="O29">
            <v>517.81</v>
          </cell>
        </row>
        <row r="30">
          <cell r="B30" t="str">
            <v>孔美琼</v>
          </cell>
          <cell r="C30" t="str">
            <v>通海县杨广镇落凤杨子冲20号</v>
          </cell>
          <cell r="D30" t="str">
            <v>蔬菜种植</v>
          </cell>
          <cell r="E30" t="str">
            <v>13987766784</v>
          </cell>
          <cell r="F30">
            <v>50000</v>
          </cell>
          <cell r="G30">
            <v>50000</v>
          </cell>
          <cell r="H30">
            <v>4.2</v>
          </cell>
          <cell r="I30">
            <v>45274</v>
          </cell>
          <cell r="J30">
            <v>46005</v>
          </cell>
        </row>
        <row r="30">
          <cell r="M30">
            <v>517.81</v>
          </cell>
          <cell r="N30">
            <v>90</v>
          </cell>
          <cell r="O30">
            <v>517.81</v>
          </cell>
        </row>
        <row r="31">
          <cell r="B31" t="str">
            <v>祁艳</v>
          </cell>
          <cell r="C31" t="str">
            <v>通海里山大黑冲38号</v>
          </cell>
          <cell r="D31" t="str">
            <v>蔬菜种植</v>
          </cell>
          <cell r="E31" t="str">
            <v>18214178133</v>
          </cell>
          <cell r="F31">
            <v>50000</v>
          </cell>
          <cell r="G31">
            <v>50000</v>
          </cell>
          <cell r="H31">
            <v>4.2</v>
          </cell>
          <cell r="I31">
            <v>45274</v>
          </cell>
          <cell r="J31">
            <v>46005</v>
          </cell>
        </row>
        <row r="31">
          <cell r="M31">
            <v>517.81</v>
          </cell>
          <cell r="N31">
            <v>90</v>
          </cell>
          <cell r="O31">
            <v>517.81</v>
          </cell>
        </row>
        <row r="32">
          <cell r="B32" t="str">
            <v>李恒林</v>
          </cell>
          <cell r="C32" t="str">
            <v>通海县九街镇水塘村三家村5号</v>
          </cell>
          <cell r="D32" t="str">
            <v>蔬菜种植</v>
          </cell>
          <cell r="E32" t="str">
            <v>15188173436</v>
          </cell>
          <cell r="F32">
            <v>50000</v>
          </cell>
          <cell r="G32">
            <v>50000</v>
          </cell>
          <cell r="H32">
            <v>4.2</v>
          </cell>
          <cell r="I32">
            <v>45274</v>
          </cell>
          <cell r="J32">
            <v>46005</v>
          </cell>
        </row>
        <row r="32">
          <cell r="M32">
            <v>517.81</v>
          </cell>
          <cell r="N32">
            <v>90</v>
          </cell>
          <cell r="O32">
            <v>517.81</v>
          </cell>
        </row>
        <row r="33">
          <cell r="B33" t="str">
            <v>陈洪亮</v>
          </cell>
          <cell r="C33" t="str">
            <v>通海县杨广镇落凤杨子冲12号</v>
          </cell>
          <cell r="D33" t="str">
            <v>蔬菜种植</v>
          </cell>
          <cell r="E33" t="str">
            <v>15987721290</v>
          </cell>
          <cell r="F33">
            <v>50000</v>
          </cell>
          <cell r="G33">
            <v>50000</v>
          </cell>
          <cell r="H33">
            <v>4.2</v>
          </cell>
          <cell r="I33">
            <v>45274</v>
          </cell>
          <cell r="J33">
            <v>46005</v>
          </cell>
        </row>
        <row r="33">
          <cell r="M33">
            <v>517.81</v>
          </cell>
          <cell r="N33">
            <v>90</v>
          </cell>
          <cell r="O33">
            <v>517.81</v>
          </cell>
        </row>
        <row r="34">
          <cell r="B34" t="str">
            <v>罗家福</v>
          </cell>
          <cell r="C34" t="str">
            <v>通海县河西改水沟一组二台坡10号</v>
          </cell>
          <cell r="D34" t="str">
            <v>蔬菜种植</v>
          </cell>
          <cell r="E34" t="str">
            <v>13577776623</v>
          </cell>
          <cell r="F34">
            <v>50000</v>
          </cell>
          <cell r="G34">
            <v>50000</v>
          </cell>
          <cell r="H34">
            <v>4.2</v>
          </cell>
          <cell r="I34">
            <v>45274</v>
          </cell>
          <cell r="J34">
            <v>46005</v>
          </cell>
        </row>
        <row r="34">
          <cell r="M34">
            <v>517.81</v>
          </cell>
          <cell r="N34">
            <v>90</v>
          </cell>
          <cell r="O34">
            <v>517.81</v>
          </cell>
        </row>
        <row r="35">
          <cell r="B35" t="str">
            <v>蔡长昌</v>
          </cell>
          <cell r="C35" t="str">
            <v>通海县杨广落凤村218号</v>
          </cell>
          <cell r="D35" t="str">
            <v>蔬菜种植</v>
          </cell>
          <cell r="E35" t="str">
            <v>13887756448</v>
          </cell>
          <cell r="F35">
            <v>50000</v>
          </cell>
          <cell r="G35">
            <v>50000</v>
          </cell>
          <cell r="H35">
            <v>4.2</v>
          </cell>
          <cell r="I35">
            <v>45275</v>
          </cell>
          <cell r="J35">
            <v>46006</v>
          </cell>
        </row>
        <row r="35">
          <cell r="M35">
            <v>517.81</v>
          </cell>
          <cell r="N35">
            <v>90</v>
          </cell>
          <cell r="O35">
            <v>517.81</v>
          </cell>
        </row>
        <row r="36">
          <cell r="B36" t="str">
            <v>罗金生</v>
          </cell>
          <cell r="C36" t="str">
            <v>通海县高大乡路南村下厂村65号</v>
          </cell>
          <cell r="D36" t="str">
            <v>蔬菜种植</v>
          </cell>
          <cell r="E36" t="str">
            <v>13529907940</v>
          </cell>
          <cell r="F36">
            <v>50000</v>
          </cell>
          <cell r="G36">
            <v>50000</v>
          </cell>
          <cell r="H36">
            <v>4.2</v>
          </cell>
          <cell r="I36">
            <v>45275</v>
          </cell>
          <cell r="J36">
            <v>46006</v>
          </cell>
        </row>
        <row r="36">
          <cell r="M36">
            <v>517.81</v>
          </cell>
          <cell r="N36">
            <v>90</v>
          </cell>
          <cell r="O36">
            <v>517.81</v>
          </cell>
        </row>
        <row r="37">
          <cell r="B37" t="str">
            <v>李家山</v>
          </cell>
          <cell r="C37" t="str">
            <v>通海县高大乡路南村木格村21号</v>
          </cell>
          <cell r="D37" t="str">
            <v>蔬菜种植</v>
          </cell>
          <cell r="E37" t="str">
            <v>13388894648</v>
          </cell>
          <cell r="F37">
            <v>50000</v>
          </cell>
          <cell r="G37">
            <v>50000</v>
          </cell>
          <cell r="H37">
            <v>4.2</v>
          </cell>
          <cell r="I37">
            <v>45275</v>
          </cell>
          <cell r="J37">
            <v>46006</v>
          </cell>
        </row>
        <row r="37">
          <cell r="M37">
            <v>517.81</v>
          </cell>
          <cell r="N37">
            <v>90</v>
          </cell>
          <cell r="O37">
            <v>517.81</v>
          </cell>
        </row>
        <row r="38">
          <cell r="B38" t="str">
            <v>杨波</v>
          </cell>
          <cell r="C38" t="str">
            <v>通海县高大乡高大高寨村27号</v>
          </cell>
          <cell r="D38" t="str">
            <v>蔬菜种植</v>
          </cell>
          <cell r="E38" t="str">
            <v>15187746501</v>
          </cell>
          <cell r="F38">
            <v>50000</v>
          </cell>
          <cell r="G38">
            <v>50000</v>
          </cell>
          <cell r="H38">
            <v>4.2</v>
          </cell>
          <cell r="I38">
            <v>45275</v>
          </cell>
          <cell r="J38">
            <v>46006</v>
          </cell>
        </row>
        <row r="38">
          <cell r="M38">
            <v>517.81</v>
          </cell>
          <cell r="N38">
            <v>90</v>
          </cell>
          <cell r="O38">
            <v>517.81</v>
          </cell>
        </row>
        <row r="39">
          <cell r="B39" t="str">
            <v>蔡长富</v>
          </cell>
          <cell r="C39" t="str">
            <v>通海县杨广镇落凤村296号</v>
          </cell>
          <cell r="D39" t="str">
            <v>蔬菜种植</v>
          </cell>
          <cell r="E39" t="str">
            <v>15187786498</v>
          </cell>
          <cell r="F39">
            <v>50000</v>
          </cell>
          <cell r="G39">
            <v>50000</v>
          </cell>
          <cell r="H39">
            <v>4.2</v>
          </cell>
          <cell r="I39">
            <v>45276</v>
          </cell>
          <cell r="J39">
            <v>46007</v>
          </cell>
        </row>
        <row r="39">
          <cell r="M39">
            <v>517.81</v>
          </cell>
          <cell r="N39">
            <v>90</v>
          </cell>
          <cell r="O39">
            <v>517.81</v>
          </cell>
        </row>
        <row r="40">
          <cell r="B40" t="str">
            <v>蔡朴娣</v>
          </cell>
          <cell r="C40" t="str">
            <v>通海县杨广落凤村177号</v>
          </cell>
          <cell r="D40" t="str">
            <v>蔬菜种植</v>
          </cell>
          <cell r="E40" t="str">
            <v>16608897993</v>
          </cell>
          <cell r="F40">
            <v>50000</v>
          </cell>
          <cell r="G40">
            <v>50000</v>
          </cell>
          <cell r="H40">
            <v>4.2</v>
          </cell>
          <cell r="I40">
            <v>45276</v>
          </cell>
          <cell r="J40">
            <v>46007</v>
          </cell>
        </row>
        <row r="40">
          <cell r="M40">
            <v>517.81</v>
          </cell>
          <cell r="N40">
            <v>90</v>
          </cell>
          <cell r="O40">
            <v>517.81</v>
          </cell>
        </row>
        <row r="41">
          <cell r="B41" t="str">
            <v>李士有</v>
          </cell>
          <cell r="C41" t="str">
            <v>通海县杨广杨子冲21号</v>
          </cell>
          <cell r="D41" t="str">
            <v>蔬菜种植</v>
          </cell>
          <cell r="E41">
            <v>15912764088</v>
          </cell>
          <cell r="F41">
            <v>50000</v>
          </cell>
          <cell r="G41">
            <v>50000</v>
          </cell>
          <cell r="H41">
            <v>4.2</v>
          </cell>
          <cell r="I41">
            <v>45276</v>
          </cell>
          <cell r="J41">
            <v>46007</v>
          </cell>
        </row>
        <row r="41">
          <cell r="M41">
            <v>517.81</v>
          </cell>
          <cell r="N41">
            <v>90</v>
          </cell>
          <cell r="O41">
            <v>517.81</v>
          </cell>
        </row>
        <row r="42">
          <cell r="B42" t="str">
            <v>刘从伟</v>
          </cell>
          <cell r="C42" t="str">
            <v>通海县杨广落凤129号</v>
          </cell>
          <cell r="D42" t="str">
            <v>蔬菜种植</v>
          </cell>
          <cell r="E42" t="str">
            <v>15108783081</v>
          </cell>
          <cell r="F42">
            <v>50000</v>
          </cell>
          <cell r="G42">
            <v>50000</v>
          </cell>
          <cell r="H42">
            <v>4.2</v>
          </cell>
          <cell r="I42">
            <v>45276</v>
          </cell>
          <cell r="J42">
            <v>46007</v>
          </cell>
        </row>
        <row r="42">
          <cell r="M42">
            <v>517.81</v>
          </cell>
          <cell r="N42">
            <v>90</v>
          </cell>
          <cell r="O42">
            <v>517.81</v>
          </cell>
        </row>
        <row r="43">
          <cell r="B43" t="str">
            <v>罗美玲</v>
          </cell>
          <cell r="C43" t="str">
            <v>通海县高大乡路南下厂村100号</v>
          </cell>
          <cell r="D43" t="str">
            <v>蔬菜种植</v>
          </cell>
          <cell r="E43">
            <v>13529782057</v>
          </cell>
          <cell r="F43">
            <v>50000</v>
          </cell>
          <cell r="G43">
            <v>50000</v>
          </cell>
          <cell r="H43">
            <v>4.2</v>
          </cell>
          <cell r="I43">
            <v>45276</v>
          </cell>
          <cell r="J43">
            <v>46007</v>
          </cell>
        </row>
        <row r="43">
          <cell r="M43">
            <v>517.81</v>
          </cell>
          <cell r="N43">
            <v>90</v>
          </cell>
          <cell r="O43">
            <v>517.81</v>
          </cell>
        </row>
        <row r="44">
          <cell r="B44" t="str">
            <v>师秀萍</v>
          </cell>
          <cell r="C44" t="str">
            <v>通海县四街镇六街咪冲25号</v>
          </cell>
          <cell r="D44" t="str">
            <v>蔬菜种植</v>
          </cell>
          <cell r="E44">
            <v>15912745567</v>
          </cell>
          <cell r="F44">
            <v>50000</v>
          </cell>
          <cell r="G44">
            <v>50000</v>
          </cell>
          <cell r="H44">
            <v>4.2</v>
          </cell>
          <cell r="I44">
            <v>45281</v>
          </cell>
          <cell r="J44">
            <v>46012</v>
          </cell>
        </row>
        <row r="44">
          <cell r="M44">
            <v>517.81</v>
          </cell>
          <cell r="N44">
            <v>90</v>
          </cell>
          <cell r="O44">
            <v>517.81</v>
          </cell>
        </row>
        <row r="45">
          <cell r="B45" t="str">
            <v>白学祥</v>
          </cell>
          <cell r="C45" t="str">
            <v>通海县高大乡高大克呆村19号</v>
          </cell>
          <cell r="D45" t="str">
            <v>蔬菜种植</v>
          </cell>
          <cell r="E45">
            <v>18724846523</v>
          </cell>
          <cell r="F45">
            <v>50000</v>
          </cell>
          <cell r="G45">
            <v>50000</v>
          </cell>
          <cell r="H45">
            <v>4.2</v>
          </cell>
          <cell r="I45">
            <v>45281</v>
          </cell>
          <cell r="J45">
            <v>46012</v>
          </cell>
        </row>
        <row r="45">
          <cell r="M45">
            <v>517.81</v>
          </cell>
          <cell r="N45">
            <v>90</v>
          </cell>
          <cell r="O45">
            <v>517.81</v>
          </cell>
        </row>
        <row r="46">
          <cell r="B46" t="str">
            <v>李存红</v>
          </cell>
          <cell r="C46" t="str">
            <v>通海县四街镇六街咪冲214号</v>
          </cell>
          <cell r="D46" t="str">
            <v>蔬菜种植</v>
          </cell>
          <cell r="E46">
            <v>15284433216</v>
          </cell>
          <cell r="F46">
            <v>50000</v>
          </cell>
          <cell r="G46">
            <v>50000</v>
          </cell>
          <cell r="H46">
            <v>4.2</v>
          </cell>
          <cell r="I46">
            <v>45281</v>
          </cell>
          <cell r="J46">
            <v>46012</v>
          </cell>
        </row>
        <row r="46">
          <cell r="M46">
            <v>517.81</v>
          </cell>
          <cell r="N46">
            <v>90</v>
          </cell>
          <cell r="O46">
            <v>517.81</v>
          </cell>
        </row>
        <row r="47">
          <cell r="B47" t="str">
            <v>普家德</v>
          </cell>
          <cell r="C47" t="str">
            <v>通海县高大乡高大槽子村2号</v>
          </cell>
          <cell r="D47" t="str">
            <v>蔬菜种植</v>
          </cell>
          <cell r="E47">
            <v>18869769648</v>
          </cell>
          <cell r="F47">
            <v>50000</v>
          </cell>
          <cell r="G47">
            <v>50000</v>
          </cell>
          <cell r="H47">
            <v>4.2</v>
          </cell>
          <cell r="I47">
            <v>45281</v>
          </cell>
          <cell r="J47">
            <v>46012</v>
          </cell>
        </row>
        <row r="47">
          <cell r="M47">
            <v>517.81</v>
          </cell>
          <cell r="N47">
            <v>90</v>
          </cell>
          <cell r="O47">
            <v>517.81</v>
          </cell>
        </row>
        <row r="48">
          <cell r="B48" t="str">
            <v>陶正富</v>
          </cell>
          <cell r="C48" t="str">
            <v>通海县高大乡路南摆依寨村8号附2号</v>
          </cell>
          <cell r="D48" t="str">
            <v>蔬菜种植</v>
          </cell>
          <cell r="E48">
            <v>18869752039</v>
          </cell>
          <cell r="F48">
            <v>50000</v>
          </cell>
          <cell r="G48">
            <v>50000</v>
          </cell>
          <cell r="H48">
            <v>4.2</v>
          </cell>
          <cell r="I48">
            <v>45281</v>
          </cell>
          <cell r="J48">
            <v>46012</v>
          </cell>
        </row>
        <row r="48">
          <cell r="M48">
            <v>517.81</v>
          </cell>
          <cell r="N48">
            <v>90</v>
          </cell>
          <cell r="O48">
            <v>517.81</v>
          </cell>
        </row>
        <row r="49">
          <cell r="B49" t="str">
            <v>王建三</v>
          </cell>
          <cell r="C49" t="str">
            <v>通海县高大乡高寨村77号</v>
          </cell>
          <cell r="D49" t="str">
            <v>蔬菜种植</v>
          </cell>
          <cell r="E49">
            <v>18214114973</v>
          </cell>
          <cell r="F49">
            <v>50000</v>
          </cell>
          <cell r="G49">
            <v>50000</v>
          </cell>
          <cell r="H49">
            <v>4.2</v>
          </cell>
          <cell r="I49">
            <v>45281</v>
          </cell>
          <cell r="J49">
            <v>46012</v>
          </cell>
        </row>
        <row r="49">
          <cell r="M49">
            <v>517.81</v>
          </cell>
          <cell r="N49">
            <v>90</v>
          </cell>
          <cell r="O49">
            <v>517.81</v>
          </cell>
        </row>
        <row r="50">
          <cell r="B50" t="str">
            <v>李乔春</v>
          </cell>
          <cell r="C50" t="str">
            <v>通海县四街镇四寨水磨石28号</v>
          </cell>
          <cell r="D50" t="str">
            <v>蔬菜种植</v>
          </cell>
          <cell r="E50">
            <v>15912747528</v>
          </cell>
          <cell r="F50">
            <v>50000</v>
          </cell>
          <cell r="G50">
            <v>50000</v>
          </cell>
          <cell r="H50">
            <v>4.2</v>
          </cell>
          <cell r="I50">
            <v>45281</v>
          </cell>
          <cell r="J50">
            <v>46012</v>
          </cell>
        </row>
        <row r="50">
          <cell r="M50">
            <v>517.81</v>
          </cell>
          <cell r="N50">
            <v>90</v>
          </cell>
          <cell r="O50">
            <v>517.81</v>
          </cell>
        </row>
        <row r="51">
          <cell r="B51" t="str">
            <v>罗芳</v>
          </cell>
          <cell r="C51" t="str">
            <v>通海县四街镇六街村咪冲28号</v>
          </cell>
          <cell r="D51" t="str">
            <v>蔬菜种植</v>
          </cell>
          <cell r="E51">
            <v>13988488743</v>
          </cell>
          <cell r="F51">
            <v>50000</v>
          </cell>
          <cell r="G51">
            <v>50000</v>
          </cell>
          <cell r="H51">
            <v>4.2</v>
          </cell>
          <cell r="I51">
            <v>45281</v>
          </cell>
          <cell r="J51">
            <v>46012</v>
          </cell>
        </row>
        <row r="51">
          <cell r="M51">
            <v>517.81</v>
          </cell>
          <cell r="N51">
            <v>90</v>
          </cell>
          <cell r="O51">
            <v>517.81</v>
          </cell>
        </row>
        <row r="52">
          <cell r="B52" t="str">
            <v>李国飞</v>
          </cell>
          <cell r="C52" t="str">
            <v>通海县高大乡路南木格村28号附1号</v>
          </cell>
          <cell r="D52" t="str">
            <v>蔬菜种植</v>
          </cell>
          <cell r="E52">
            <v>15188172459</v>
          </cell>
          <cell r="F52">
            <v>50000</v>
          </cell>
          <cell r="G52">
            <v>50000</v>
          </cell>
          <cell r="H52">
            <v>4.2</v>
          </cell>
          <cell r="I52">
            <v>45281</v>
          </cell>
          <cell r="J52">
            <v>46012</v>
          </cell>
        </row>
        <row r="52">
          <cell r="M52">
            <v>517.81</v>
          </cell>
          <cell r="N52">
            <v>90</v>
          </cell>
          <cell r="O52">
            <v>517.81</v>
          </cell>
        </row>
        <row r="53">
          <cell r="B53" t="str">
            <v>魏正波</v>
          </cell>
          <cell r="C53" t="str">
            <v>通海县高大乡路南村下厂村96号</v>
          </cell>
          <cell r="D53" t="str">
            <v>蔬菜种植</v>
          </cell>
          <cell r="E53">
            <v>13529901174</v>
          </cell>
          <cell r="F53">
            <v>50000</v>
          </cell>
          <cell r="G53">
            <v>50000</v>
          </cell>
          <cell r="H53">
            <v>4.2</v>
          </cell>
          <cell r="I53">
            <v>45281</v>
          </cell>
          <cell r="J53">
            <v>46012</v>
          </cell>
        </row>
        <row r="53">
          <cell r="M53">
            <v>517.81</v>
          </cell>
          <cell r="N53">
            <v>90</v>
          </cell>
          <cell r="O53">
            <v>517.81</v>
          </cell>
        </row>
        <row r="54">
          <cell r="B54" t="str">
            <v>李春全</v>
          </cell>
          <cell r="C54" t="str">
            <v>通海县高大村弯子村36号附1号</v>
          </cell>
          <cell r="D54" t="str">
            <v>蔬菜种植</v>
          </cell>
          <cell r="E54">
            <v>15284430537</v>
          </cell>
          <cell r="F54">
            <v>50000</v>
          </cell>
          <cell r="G54">
            <v>50000</v>
          </cell>
          <cell r="H54">
            <v>4.2</v>
          </cell>
          <cell r="I54">
            <v>45281</v>
          </cell>
          <cell r="J54">
            <v>46012</v>
          </cell>
        </row>
        <row r="54">
          <cell r="M54">
            <v>517.81</v>
          </cell>
          <cell r="N54">
            <v>90</v>
          </cell>
          <cell r="O54">
            <v>517.81</v>
          </cell>
        </row>
        <row r="55">
          <cell r="B55" t="str">
            <v>张剑英</v>
          </cell>
          <cell r="C55" t="str">
            <v>通海县高大乡高大村弯子村35号附1号</v>
          </cell>
          <cell r="D55" t="str">
            <v>蔬菜种植</v>
          </cell>
          <cell r="E55">
            <v>15188174405</v>
          </cell>
          <cell r="F55">
            <v>50000</v>
          </cell>
          <cell r="G55">
            <v>50000</v>
          </cell>
          <cell r="H55">
            <v>4.2</v>
          </cell>
          <cell r="I55">
            <v>45281</v>
          </cell>
          <cell r="J55">
            <v>46012</v>
          </cell>
        </row>
        <row r="55">
          <cell r="M55">
            <v>517.81</v>
          </cell>
          <cell r="N55">
            <v>90</v>
          </cell>
          <cell r="O55">
            <v>517.81</v>
          </cell>
        </row>
        <row r="56">
          <cell r="B56" t="str">
            <v>普永云</v>
          </cell>
          <cell r="C56" t="str">
            <v>通海县高大乡路南村旧寨村28号</v>
          </cell>
          <cell r="D56" t="str">
            <v>蔬菜种植</v>
          </cell>
          <cell r="E56">
            <v>15706965116</v>
          </cell>
          <cell r="F56">
            <v>50000</v>
          </cell>
          <cell r="G56">
            <v>50000</v>
          </cell>
          <cell r="H56">
            <v>4.2</v>
          </cell>
          <cell r="I56">
            <v>45282</v>
          </cell>
          <cell r="J56">
            <v>46013</v>
          </cell>
        </row>
        <row r="56">
          <cell r="M56">
            <v>517.81</v>
          </cell>
          <cell r="N56">
            <v>90</v>
          </cell>
          <cell r="O56">
            <v>517.81</v>
          </cell>
        </row>
        <row r="57">
          <cell r="B57" t="str">
            <v>者发明</v>
          </cell>
          <cell r="C57" t="str">
            <v>通海县河西镇一组清水河14号</v>
          </cell>
          <cell r="D57" t="str">
            <v>蔬菜种植</v>
          </cell>
          <cell r="E57">
            <v>15912754888</v>
          </cell>
          <cell r="F57">
            <v>50000</v>
          </cell>
          <cell r="G57">
            <v>50000</v>
          </cell>
          <cell r="H57">
            <v>4.2</v>
          </cell>
          <cell r="I57">
            <v>45282</v>
          </cell>
          <cell r="J57">
            <v>46013</v>
          </cell>
        </row>
        <row r="57">
          <cell r="M57">
            <v>517.81</v>
          </cell>
          <cell r="N57">
            <v>90</v>
          </cell>
          <cell r="O57">
            <v>517.81</v>
          </cell>
        </row>
        <row r="58">
          <cell r="B58" t="str">
            <v>王廷成</v>
          </cell>
          <cell r="C58" t="str">
            <v>通海县高大村高寨村98号附2号</v>
          </cell>
          <cell r="D58" t="str">
            <v>蔬菜种植</v>
          </cell>
          <cell r="E58">
            <v>13038650360</v>
          </cell>
          <cell r="F58">
            <v>50000</v>
          </cell>
          <cell r="G58">
            <v>50000</v>
          </cell>
          <cell r="H58">
            <v>4.2</v>
          </cell>
          <cell r="I58">
            <v>45282</v>
          </cell>
          <cell r="J58">
            <v>46013</v>
          </cell>
        </row>
        <row r="58">
          <cell r="M58">
            <v>517.81</v>
          </cell>
          <cell r="N58">
            <v>90</v>
          </cell>
          <cell r="O58">
            <v>517.81</v>
          </cell>
        </row>
        <row r="59">
          <cell r="B59" t="str">
            <v>刘世保</v>
          </cell>
          <cell r="C59" t="str">
            <v>通海县杨广镇杨子冲11号</v>
          </cell>
          <cell r="D59" t="str">
            <v>蔬菜种植</v>
          </cell>
          <cell r="E59">
            <v>15284456586</v>
          </cell>
          <cell r="F59">
            <v>50000</v>
          </cell>
          <cell r="G59">
            <v>50000</v>
          </cell>
          <cell r="H59">
            <v>4.2</v>
          </cell>
          <cell r="I59">
            <v>45283</v>
          </cell>
          <cell r="J59">
            <v>46014</v>
          </cell>
        </row>
        <row r="59">
          <cell r="M59">
            <v>517.81</v>
          </cell>
          <cell r="N59">
            <v>90</v>
          </cell>
          <cell r="O59">
            <v>517.81</v>
          </cell>
        </row>
        <row r="60">
          <cell r="B60" t="str">
            <v>刘文贵</v>
          </cell>
          <cell r="C60" t="str">
            <v>通海县杨广镇杨子冲7号</v>
          </cell>
          <cell r="D60" t="str">
            <v>蔬菜种植</v>
          </cell>
          <cell r="E60">
            <v>13518777516</v>
          </cell>
          <cell r="F60">
            <v>50000</v>
          </cell>
          <cell r="G60">
            <v>50000</v>
          </cell>
          <cell r="H60">
            <v>4.2</v>
          </cell>
          <cell r="I60">
            <v>45283</v>
          </cell>
          <cell r="J60">
            <v>46014</v>
          </cell>
        </row>
        <row r="60">
          <cell r="M60">
            <v>517.81</v>
          </cell>
          <cell r="N60">
            <v>90</v>
          </cell>
          <cell r="O60">
            <v>517.81</v>
          </cell>
        </row>
        <row r="61">
          <cell r="B61" t="str">
            <v>刘春有</v>
          </cell>
          <cell r="C61" t="str">
            <v>通海县杨广镇杨子冲13号</v>
          </cell>
          <cell r="D61" t="str">
            <v>蔬菜种植</v>
          </cell>
          <cell r="E61">
            <v>18787791181</v>
          </cell>
          <cell r="F61">
            <v>50000</v>
          </cell>
          <cell r="G61">
            <v>50000</v>
          </cell>
          <cell r="H61">
            <v>4.2</v>
          </cell>
          <cell r="I61">
            <v>45283</v>
          </cell>
          <cell r="J61">
            <v>46014</v>
          </cell>
        </row>
        <row r="61">
          <cell r="M61">
            <v>517.81</v>
          </cell>
          <cell r="N61">
            <v>90</v>
          </cell>
          <cell r="O61">
            <v>517.81</v>
          </cell>
        </row>
        <row r="62">
          <cell r="B62" t="str">
            <v>谢永才</v>
          </cell>
          <cell r="C62" t="str">
            <v>通海县杨广镇落凤61号</v>
          </cell>
          <cell r="D62" t="str">
            <v>蔬菜种植</v>
          </cell>
          <cell r="E62">
            <v>13988499679</v>
          </cell>
          <cell r="F62">
            <v>50000</v>
          </cell>
          <cell r="G62">
            <v>50000</v>
          </cell>
          <cell r="H62">
            <v>4.2</v>
          </cell>
          <cell r="I62">
            <v>45283</v>
          </cell>
          <cell r="J62">
            <v>46014</v>
          </cell>
        </row>
        <row r="62">
          <cell r="M62">
            <v>517.81</v>
          </cell>
          <cell r="N62">
            <v>90</v>
          </cell>
          <cell r="O62">
            <v>517.81</v>
          </cell>
        </row>
        <row r="63">
          <cell r="B63" t="str">
            <v>刘兴</v>
          </cell>
          <cell r="C63" t="str">
            <v>通海县杨广镇落凤村285号</v>
          </cell>
          <cell r="D63" t="str">
            <v>蔬菜种植</v>
          </cell>
          <cell r="E63">
            <v>13508895695</v>
          </cell>
          <cell r="F63">
            <v>50000</v>
          </cell>
          <cell r="G63">
            <v>50000</v>
          </cell>
          <cell r="H63">
            <v>4.2</v>
          </cell>
          <cell r="I63">
            <v>45283</v>
          </cell>
          <cell r="J63">
            <v>46014</v>
          </cell>
        </row>
        <row r="63">
          <cell r="M63">
            <v>517.81</v>
          </cell>
          <cell r="N63">
            <v>90</v>
          </cell>
          <cell r="O63">
            <v>517.81</v>
          </cell>
        </row>
        <row r="64">
          <cell r="B64" t="str">
            <v>李其顺</v>
          </cell>
          <cell r="C64" t="str">
            <v>通海县河西镇清水河普乃冲31号</v>
          </cell>
          <cell r="D64" t="str">
            <v>蔬菜种植</v>
          </cell>
          <cell r="E64">
            <v>15096776768</v>
          </cell>
          <cell r="F64">
            <v>50000</v>
          </cell>
          <cell r="G64">
            <v>50000</v>
          </cell>
          <cell r="H64">
            <v>4.2</v>
          </cell>
          <cell r="I64">
            <v>45283</v>
          </cell>
          <cell r="J64">
            <v>46014</v>
          </cell>
        </row>
        <row r="64">
          <cell r="M64">
            <v>517.81</v>
          </cell>
          <cell r="N64">
            <v>90</v>
          </cell>
          <cell r="O64">
            <v>517.81</v>
          </cell>
        </row>
        <row r="65">
          <cell r="B65" t="str">
            <v>杨文</v>
          </cell>
          <cell r="C65" t="str">
            <v>通海县四街镇六街448号</v>
          </cell>
          <cell r="D65" t="str">
            <v>蔬菜种植</v>
          </cell>
          <cell r="E65">
            <v>15758114366</v>
          </cell>
          <cell r="F65">
            <v>50000</v>
          </cell>
          <cell r="G65">
            <v>50000</v>
          </cell>
          <cell r="H65">
            <v>4.2</v>
          </cell>
          <cell r="I65">
            <v>45285</v>
          </cell>
          <cell r="J65">
            <v>46016</v>
          </cell>
        </row>
        <row r="65">
          <cell r="M65">
            <v>517.81</v>
          </cell>
          <cell r="N65">
            <v>90</v>
          </cell>
          <cell r="O65">
            <v>517.81</v>
          </cell>
        </row>
        <row r="66">
          <cell r="B66" t="str">
            <v>魏德良</v>
          </cell>
          <cell r="C66" t="str">
            <v>通海县高大乡路南村下厂村107号</v>
          </cell>
          <cell r="D66" t="str">
            <v>蔬菜种植</v>
          </cell>
          <cell r="E66">
            <v>13908892341</v>
          </cell>
          <cell r="F66">
            <v>50000</v>
          </cell>
          <cell r="G66">
            <v>50000</v>
          </cell>
          <cell r="H66">
            <v>4.2</v>
          </cell>
          <cell r="I66">
            <v>45285</v>
          </cell>
          <cell r="J66">
            <v>46016</v>
          </cell>
        </row>
        <row r="66">
          <cell r="M66">
            <v>517.81</v>
          </cell>
          <cell r="N66">
            <v>90</v>
          </cell>
          <cell r="O66">
            <v>517.81</v>
          </cell>
        </row>
        <row r="67">
          <cell r="B67" t="str">
            <v>王建雄</v>
          </cell>
          <cell r="C67" t="str">
            <v>通海县四街镇四寨小新庄10号</v>
          </cell>
          <cell r="D67" t="str">
            <v>蔬菜种植</v>
          </cell>
          <cell r="E67">
            <v>13759091595</v>
          </cell>
          <cell r="F67">
            <v>50000</v>
          </cell>
          <cell r="G67">
            <v>50000</v>
          </cell>
          <cell r="H67">
            <v>4.2</v>
          </cell>
          <cell r="I67">
            <v>45286</v>
          </cell>
          <cell r="J67">
            <v>46017</v>
          </cell>
        </row>
        <row r="67">
          <cell r="M67">
            <v>517.81</v>
          </cell>
          <cell r="N67">
            <v>90</v>
          </cell>
          <cell r="O67">
            <v>517.81</v>
          </cell>
        </row>
        <row r="68">
          <cell r="B68" t="str">
            <v>普进军</v>
          </cell>
          <cell r="C68" t="str">
            <v>通海县四街镇四寨大寨48号</v>
          </cell>
          <cell r="D68" t="str">
            <v>蔬菜种植</v>
          </cell>
          <cell r="E68">
            <v>15987716824</v>
          </cell>
          <cell r="F68">
            <v>50000</v>
          </cell>
          <cell r="G68">
            <v>50000</v>
          </cell>
          <cell r="H68">
            <v>4.2</v>
          </cell>
          <cell r="I68">
            <v>45286</v>
          </cell>
          <cell r="J68">
            <v>46017</v>
          </cell>
        </row>
        <row r="68">
          <cell r="M68">
            <v>517.81</v>
          </cell>
          <cell r="N68">
            <v>90</v>
          </cell>
          <cell r="O68">
            <v>517.81</v>
          </cell>
        </row>
        <row r="69">
          <cell r="B69" t="str">
            <v>拔荣友</v>
          </cell>
          <cell r="C69" t="str">
            <v>通海县四街镇四寨小新庄56号</v>
          </cell>
          <cell r="D69" t="str">
            <v>蔬菜种植</v>
          </cell>
          <cell r="E69">
            <v>15912767922</v>
          </cell>
          <cell r="F69">
            <v>50000</v>
          </cell>
          <cell r="G69">
            <v>50000</v>
          </cell>
          <cell r="H69">
            <v>4.2</v>
          </cell>
          <cell r="I69">
            <v>45286</v>
          </cell>
          <cell r="J69">
            <v>46017</v>
          </cell>
        </row>
        <row r="69">
          <cell r="M69">
            <v>517.81</v>
          </cell>
          <cell r="N69">
            <v>90</v>
          </cell>
          <cell r="O69">
            <v>517.81</v>
          </cell>
        </row>
        <row r="70">
          <cell r="B70" t="str">
            <v>钱丽云</v>
          </cell>
          <cell r="C70" t="str">
            <v>通海县杨广镇落凤一组</v>
          </cell>
          <cell r="D70" t="str">
            <v>蔬菜种植</v>
          </cell>
          <cell r="E70">
            <v>15108774722</v>
          </cell>
          <cell r="F70">
            <v>50000</v>
          </cell>
          <cell r="G70">
            <v>50000</v>
          </cell>
          <cell r="H70">
            <v>4.2</v>
          </cell>
          <cell r="I70">
            <v>45287</v>
          </cell>
          <cell r="J70">
            <v>46018</v>
          </cell>
        </row>
        <row r="70">
          <cell r="M70">
            <v>517.81</v>
          </cell>
          <cell r="N70">
            <v>90</v>
          </cell>
          <cell r="O70">
            <v>517.81</v>
          </cell>
        </row>
        <row r="71">
          <cell r="B71" t="str">
            <v>龙发启</v>
          </cell>
          <cell r="C71" t="str">
            <v>通海县高大路南村木格村58号附1号</v>
          </cell>
          <cell r="D71" t="str">
            <v>蔬菜种植</v>
          </cell>
          <cell r="E71">
            <v>13619473847</v>
          </cell>
          <cell r="F71">
            <v>50000</v>
          </cell>
          <cell r="G71">
            <v>50000</v>
          </cell>
          <cell r="H71">
            <v>4.2</v>
          </cell>
          <cell r="I71">
            <v>45287</v>
          </cell>
          <cell r="J71">
            <v>46018</v>
          </cell>
        </row>
        <row r="71">
          <cell r="M71">
            <v>517.81</v>
          </cell>
          <cell r="N71">
            <v>90</v>
          </cell>
          <cell r="O71">
            <v>517.81</v>
          </cell>
        </row>
        <row r="72">
          <cell r="B72" t="str">
            <v>刘满有</v>
          </cell>
          <cell r="C72" t="str">
            <v>通海县杨广镇杨子冲15号</v>
          </cell>
          <cell r="D72" t="str">
            <v>蔬菜种植</v>
          </cell>
          <cell r="E72">
            <v>13988470542</v>
          </cell>
          <cell r="F72">
            <v>50000</v>
          </cell>
          <cell r="G72">
            <v>50000</v>
          </cell>
          <cell r="H72">
            <v>4.2</v>
          </cell>
          <cell r="I72">
            <v>45287</v>
          </cell>
          <cell r="J72">
            <v>46018</v>
          </cell>
        </row>
        <row r="72">
          <cell r="M72">
            <v>517.81</v>
          </cell>
          <cell r="N72">
            <v>90</v>
          </cell>
          <cell r="O72">
            <v>517.81</v>
          </cell>
        </row>
        <row r="73">
          <cell r="B73" t="str">
            <v>蔡长兵</v>
          </cell>
          <cell r="C73" t="str">
            <v>通海县杨广镇落凤一组</v>
          </cell>
          <cell r="D73" t="str">
            <v>蔬菜种植</v>
          </cell>
          <cell r="E73">
            <v>15187705431</v>
          </cell>
          <cell r="F73">
            <v>50000</v>
          </cell>
          <cell r="G73">
            <v>50000</v>
          </cell>
          <cell r="H73">
            <v>4.2</v>
          </cell>
          <cell r="I73">
            <v>45287</v>
          </cell>
          <cell r="J73">
            <v>46018</v>
          </cell>
        </row>
        <row r="73">
          <cell r="M73">
            <v>517.81</v>
          </cell>
          <cell r="N73">
            <v>90</v>
          </cell>
          <cell r="O73">
            <v>517.81</v>
          </cell>
        </row>
        <row r="74">
          <cell r="B74" t="str">
            <v>许厚富</v>
          </cell>
          <cell r="C74" t="str">
            <v>通海县河西镇清水河大捏鲊51号</v>
          </cell>
          <cell r="D74" t="str">
            <v>蔬菜种植</v>
          </cell>
          <cell r="E74">
            <v>19387779626</v>
          </cell>
          <cell r="F74">
            <v>50000</v>
          </cell>
          <cell r="G74">
            <v>50000</v>
          </cell>
          <cell r="H74">
            <v>4.2</v>
          </cell>
          <cell r="I74">
            <v>45287</v>
          </cell>
          <cell r="J74">
            <v>46018</v>
          </cell>
        </row>
        <row r="74">
          <cell r="M74">
            <v>517.81</v>
          </cell>
          <cell r="N74">
            <v>90</v>
          </cell>
          <cell r="O74">
            <v>517.81</v>
          </cell>
        </row>
        <row r="75">
          <cell r="B75" t="str">
            <v>刘满福</v>
          </cell>
          <cell r="C75" t="str">
            <v>通海县杨广镇杨子冲17号</v>
          </cell>
          <cell r="D75" t="str">
            <v>蔬菜种植</v>
          </cell>
          <cell r="E75">
            <v>18787778060</v>
          </cell>
          <cell r="F75">
            <v>50000</v>
          </cell>
          <cell r="G75">
            <v>50000</v>
          </cell>
          <cell r="H75">
            <v>4.2</v>
          </cell>
          <cell r="I75">
            <v>45287</v>
          </cell>
          <cell r="J75">
            <v>46018</v>
          </cell>
        </row>
        <row r="75">
          <cell r="M75">
            <v>517.81</v>
          </cell>
          <cell r="N75">
            <v>90</v>
          </cell>
          <cell r="O75">
            <v>517.81</v>
          </cell>
        </row>
        <row r="76">
          <cell r="B76" t="str">
            <v>杨国荣</v>
          </cell>
          <cell r="C76" t="str">
            <v>通海县河西镇清水河普乃冲35号</v>
          </cell>
          <cell r="D76" t="str">
            <v>蔬菜种植</v>
          </cell>
          <cell r="E76">
            <v>15969319733</v>
          </cell>
          <cell r="F76">
            <v>50000</v>
          </cell>
          <cell r="G76">
            <v>50000</v>
          </cell>
          <cell r="H76">
            <v>4.2</v>
          </cell>
          <cell r="I76">
            <v>45287</v>
          </cell>
          <cell r="J76">
            <v>46018</v>
          </cell>
        </row>
        <row r="76">
          <cell r="M76">
            <v>517.81</v>
          </cell>
          <cell r="N76">
            <v>90</v>
          </cell>
          <cell r="O76">
            <v>517.81</v>
          </cell>
        </row>
        <row r="77">
          <cell r="B77" t="str">
            <v>李长瑜</v>
          </cell>
          <cell r="C77" t="str">
            <v>通海县河西镇清水河普乃冲58号</v>
          </cell>
          <cell r="D77" t="str">
            <v>蔬菜种植</v>
          </cell>
          <cell r="E77">
            <v>13529992892</v>
          </cell>
          <cell r="F77">
            <v>50000</v>
          </cell>
          <cell r="G77">
            <v>50000</v>
          </cell>
          <cell r="H77">
            <v>4.2</v>
          </cell>
          <cell r="I77">
            <v>45287</v>
          </cell>
          <cell r="J77">
            <v>46018</v>
          </cell>
        </row>
        <row r="77">
          <cell r="M77">
            <v>517.81</v>
          </cell>
          <cell r="N77">
            <v>90</v>
          </cell>
          <cell r="O77">
            <v>517.81</v>
          </cell>
        </row>
        <row r="78">
          <cell r="B78" t="str">
            <v>刘永学</v>
          </cell>
          <cell r="C78" t="str">
            <v>通海县杨广镇落凤274号</v>
          </cell>
          <cell r="D78" t="str">
            <v>蔬菜种植</v>
          </cell>
          <cell r="E78">
            <v>13529794912</v>
          </cell>
          <cell r="F78">
            <v>50000</v>
          </cell>
          <cell r="G78">
            <v>50000</v>
          </cell>
          <cell r="H78">
            <v>4.2</v>
          </cell>
          <cell r="I78">
            <v>45287</v>
          </cell>
          <cell r="J78">
            <v>46018</v>
          </cell>
        </row>
        <row r="78">
          <cell r="M78">
            <v>517.81</v>
          </cell>
          <cell r="N78">
            <v>90</v>
          </cell>
          <cell r="O78">
            <v>517.81</v>
          </cell>
        </row>
        <row r="79">
          <cell r="B79" t="str">
            <v>张建森</v>
          </cell>
          <cell r="C79" t="str">
            <v>通海县河西镇清水河普乃冲38号</v>
          </cell>
          <cell r="D79" t="str">
            <v>蔬菜种植</v>
          </cell>
          <cell r="E79">
            <v>14787179004</v>
          </cell>
          <cell r="F79">
            <v>50000</v>
          </cell>
          <cell r="G79">
            <v>50000</v>
          </cell>
          <cell r="H79">
            <v>4.2</v>
          </cell>
          <cell r="I79">
            <v>45287</v>
          </cell>
          <cell r="J79">
            <v>46018</v>
          </cell>
        </row>
        <row r="79">
          <cell r="M79">
            <v>517.81</v>
          </cell>
          <cell r="N79">
            <v>90</v>
          </cell>
          <cell r="O79">
            <v>517.81</v>
          </cell>
        </row>
        <row r="80">
          <cell r="B80" t="str">
            <v>丁家亮</v>
          </cell>
          <cell r="C80" t="str">
            <v>通海县杨广镇落凤杨子冲2号</v>
          </cell>
          <cell r="D80" t="str">
            <v>蔬菜种植</v>
          </cell>
          <cell r="E80">
            <v>13628772231</v>
          </cell>
          <cell r="F80">
            <v>50000</v>
          </cell>
          <cell r="G80">
            <v>50000</v>
          </cell>
          <cell r="H80">
            <v>4.2</v>
          </cell>
          <cell r="I80">
            <v>45287</v>
          </cell>
          <cell r="J80">
            <v>46018</v>
          </cell>
        </row>
        <row r="80">
          <cell r="M80">
            <v>517.81</v>
          </cell>
          <cell r="N80">
            <v>90</v>
          </cell>
          <cell r="O80">
            <v>517.81</v>
          </cell>
        </row>
        <row r="81">
          <cell r="B81" t="str">
            <v>施文祥</v>
          </cell>
          <cell r="C81" t="str">
            <v>通海县杨广镇落凤白石岩13号</v>
          </cell>
          <cell r="D81" t="str">
            <v>蔬菜种植</v>
          </cell>
          <cell r="E81">
            <v>15825142203</v>
          </cell>
          <cell r="F81">
            <v>50000</v>
          </cell>
          <cell r="G81">
            <v>50000</v>
          </cell>
          <cell r="H81">
            <v>4.2</v>
          </cell>
          <cell r="I81">
            <v>45287</v>
          </cell>
          <cell r="J81">
            <v>46018</v>
          </cell>
        </row>
        <row r="81">
          <cell r="M81">
            <v>517.81</v>
          </cell>
          <cell r="N81">
            <v>90</v>
          </cell>
          <cell r="O81">
            <v>517.81</v>
          </cell>
        </row>
        <row r="82">
          <cell r="B82" t="str">
            <v>杜云兵</v>
          </cell>
          <cell r="C82" t="str">
            <v>通海县河西镇清水河23号</v>
          </cell>
          <cell r="D82" t="str">
            <v>蔬菜种植</v>
          </cell>
          <cell r="E82">
            <v>15108753877</v>
          </cell>
          <cell r="F82">
            <v>50000</v>
          </cell>
          <cell r="G82">
            <v>50000</v>
          </cell>
          <cell r="H82">
            <v>4.2</v>
          </cell>
          <cell r="I82">
            <v>45287</v>
          </cell>
          <cell r="J82">
            <v>46018</v>
          </cell>
        </row>
        <row r="82">
          <cell r="M82">
            <v>517.81</v>
          </cell>
          <cell r="N82">
            <v>90</v>
          </cell>
          <cell r="O82">
            <v>517.81</v>
          </cell>
        </row>
        <row r="83">
          <cell r="B83" t="str">
            <v>施文云</v>
          </cell>
          <cell r="C83" t="str">
            <v>通海县杨广镇落凤白石岩6号</v>
          </cell>
          <cell r="D83" t="str">
            <v>蔬菜种植</v>
          </cell>
          <cell r="E83">
            <v>13608776321</v>
          </cell>
          <cell r="F83">
            <v>50000</v>
          </cell>
          <cell r="G83">
            <v>50000</v>
          </cell>
          <cell r="H83">
            <v>4.2</v>
          </cell>
          <cell r="I83">
            <v>45287</v>
          </cell>
          <cell r="J83">
            <v>46018</v>
          </cell>
        </row>
        <row r="83">
          <cell r="M83">
            <v>517.81</v>
          </cell>
          <cell r="N83">
            <v>90</v>
          </cell>
          <cell r="O83">
            <v>517.81</v>
          </cell>
        </row>
        <row r="84">
          <cell r="B84" t="str">
            <v>张宏兴</v>
          </cell>
          <cell r="C84" t="str">
            <v>通海县河西镇清水河11组大捏鲊</v>
          </cell>
          <cell r="D84" t="str">
            <v>蔬菜种植</v>
          </cell>
          <cell r="E84">
            <v>15096760188</v>
          </cell>
          <cell r="F84">
            <v>50000</v>
          </cell>
          <cell r="G84">
            <v>50000</v>
          </cell>
          <cell r="H84">
            <v>4.2</v>
          </cell>
          <cell r="I84">
            <v>45287</v>
          </cell>
          <cell r="J84">
            <v>46018</v>
          </cell>
        </row>
        <row r="84">
          <cell r="M84">
            <v>517.81</v>
          </cell>
          <cell r="N84">
            <v>90</v>
          </cell>
          <cell r="O84">
            <v>517.81</v>
          </cell>
        </row>
        <row r="85">
          <cell r="B85" t="str">
            <v>蔡兴田</v>
          </cell>
          <cell r="C85" t="str">
            <v>通海县杨广镇落凤275号</v>
          </cell>
          <cell r="D85" t="str">
            <v>蔬菜种植</v>
          </cell>
          <cell r="E85">
            <v>13038667016</v>
          </cell>
          <cell r="F85">
            <v>50000</v>
          </cell>
          <cell r="G85">
            <v>50000</v>
          </cell>
          <cell r="H85">
            <v>4.2</v>
          </cell>
          <cell r="I85">
            <v>45287</v>
          </cell>
          <cell r="J85">
            <v>46018</v>
          </cell>
        </row>
        <row r="85">
          <cell r="M85">
            <v>517.81</v>
          </cell>
          <cell r="N85">
            <v>90</v>
          </cell>
          <cell r="O85">
            <v>517.81</v>
          </cell>
        </row>
        <row r="86">
          <cell r="B86" t="str">
            <v>张进林</v>
          </cell>
          <cell r="C86" t="str">
            <v>通海县河西镇清水河大捏鲊51号</v>
          </cell>
          <cell r="D86" t="str">
            <v>蔬菜种植</v>
          </cell>
          <cell r="E86">
            <v>15187726298</v>
          </cell>
          <cell r="F86">
            <v>50000</v>
          </cell>
          <cell r="G86">
            <v>50000</v>
          </cell>
          <cell r="H86">
            <v>4.2</v>
          </cell>
          <cell r="I86">
            <v>45287</v>
          </cell>
          <cell r="J86">
            <v>46018</v>
          </cell>
        </row>
        <row r="86">
          <cell r="M86">
            <v>517.81</v>
          </cell>
          <cell r="N86">
            <v>90</v>
          </cell>
          <cell r="O86">
            <v>517.81</v>
          </cell>
        </row>
        <row r="87">
          <cell r="B87" t="str">
            <v>普永云</v>
          </cell>
          <cell r="C87" t="str">
            <v>通海县高大乡路南村木格村11号</v>
          </cell>
          <cell r="D87" t="str">
            <v>蔬菜种植</v>
          </cell>
          <cell r="E87">
            <v>13529769549</v>
          </cell>
          <cell r="F87">
            <v>50000</v>
          </cell>
          <cell r="G87">
            <v>50000</v>
          </cell>
          <cell r="H87">
            <v>4.2</v>
          </cell>
          <cell r="I87">
            <v>45287</v>
          </cell>
          <cell r="J87">
            <v>46018</v>
          </cell>
        </row>
        <row r="87">
          <cell r="M87">
            <v>517.81</v>
          </cell>
          <cell r="N87">
            <v>90</v>
          </cell>
          <cell r="O87">
            <v>517.81</v>
          </cell>
        </row>
        <row r="88">
          <cell r="B88" t="str">
            <v>许厚龙</v>
          </cell>
          <cell r="C88" t="str">
            <v>通海县河西镇清水河八组大捏鲊24号</v>
          </cell>
          <cell r="D88" t="str">
            <v>蔬菜种植</v>
          </cell>
          <cell r="E88">
            <v>13759066749</v>
          </cell>
          <cell r="F88">
            <v>50000</v>
          </cell>
          <cell r="G88">
            <v>50000</v>
          </cell>
          <cell r="H88">
            <v>4.2</v>
          </cell>
          <cell r="I88">
            <v>45287</v>
          </cell>
          <cell r="J88">
            <v>46018</v>
          </cell>
        </row>
        <row r="88">
          <cell r="M88">
            <v>517.81</v>
          </cell>
          <cell r="N88">
            <v>90</v>
          </cell>
          <cell r="O88">
            <v>517.81</v>
          </cell>
        </row>
        <row r="89">
          <cell r="B89" t="str">
            <v>许传明</v>
          </cell>
          <cell r="C89" t="str">
            <v>通海县河西镇清水河大捏鲊21号</v>
          </cell>
          <cell r="D89" t="str">
            <v>蔬菜种植</v>
          </cell>
          <cell r="E89">
            <v>13988492450</v>
          </cell>
          <cell r="F89">
            <v>50000</v>
          </cell>
          <cell r="G89">
            <v>50000</v>
          </cell>
          <cell r="H89">
            <v>4.2</v>
          </cell>
          <cell r="I89">
            <v>45287</v>
          </cell>
          <cell r="J89">
            <v>46018</v>
          </cell>
        </row>
        <row r="89">
          <cell r="M89">
            <v>517.81</v>
          </cell>
          <cell r="N89">
            <v>90</v>
          </cell>
          <cell r="O89">
            <v>517.81</v>
          </cell>
        </row>
        <row r="90">
          <cell r="B90" t="str">
            <v>陈景仕</v>
          </cell>
          <cell r="C90" t="str">
            <v>通海县河西镇清水河小捏鲊5号</v>
          </cell>
          <cell r="D90" t="str">
            <v>蔬菜种植</v>
          </cell>
          <cell r="E90">
            <v>15808774709</v>
          </cell>
          <cell r="F90">
            <v>50000</v>
          </cell>
          <cell r="G90">
            <v>50000</v>
          </cell>
          <cell r="H90">
            <v>4.2</v>
          </cell>
          <cell r="I90">
            <v>45287</v>
          </cell>
          <cell r="J90">
            <v>46018</v>
          </cell>
        </row>
        <row r="90">
          <cell r="M90">
            <v>517.81</v>
          </cell>
          <cell r="N90">
            <v>90</v>
          </cell>
          <cell r="O90">
            <v>517.81</v>
          </cell>
        </row>
        <row r="91">
          <cell r="B91" t="str">
            <v>普朝贵</v>
          </cell>
          <cell r="C91" t="str">
            <v>通海县高大乡路南村木格村3号附2号</v>
          </cell>
          <cell r="D91" t="str">
            <v>蔬菜种植</v>
          </cell>
          <cell r="E91">
            <v>13529786936</v>
          </cell>
          <cell r="F91">
            <v>50000</v>
          </cell>
          <cell r="G91">
            <v>50000</v>
          </cell>
          <cell r="H91">
            <v>4.2</v>
          </cell>
          <cell r="I91">
            <v>45287</v>
          </cell>
          <cell r="J91">
            <v>46018</v>
          </cell>
        </row>
        <row r="91">
          <cell r="M91">
            <v>517.81</v>
          </cell>
          <cell r="N91">
            <v>90</v>
          </cell>
          <cell r="O91">
            <v>517.81</v>
          </cell>
        </row>
        <row r="92">
          <cell r="B92" t="str">
            <v>蔡兴凯</v>
          </cell>
          <cell r="C92" t="str">
            <v>通海县杨广镇落凤270号</v>
          </cell>
          <cell r="D92" t="str">
            <v>蔬菜种植</v>
          </cell>
          <cell r="E92">
            <v>15198916859</v>
          </cell>
          <cell r="F92">
            <v>50000</v>
          </cell>
          <cell r="G92">
            <v>50000</v>
          </cell>
          <cell r="H92">
            <v>4.2</v>
          </cell>
          <cell r="I92">
            <v>45287</v>
          </cell>
          <cell r="J92">
            <v>46018</v>
          </cell>
        </row>
        <row r="92">
          <cell r="M92">
            <v>517.81</v>
          </cell>
          <cell r="N92">
            <v>90</v>
          </cell>
          <cell r="O92">
            <v>517.81</v>
          </cell>
        </row>
        <row r="93">
          <cell r="B93" t="str">
            <v>李定全</v>
          </cell>
          <cell r="C93" t="str">
            <v>通海县四街六街咪冲36号</v>
          </cell>
          <cell r="D93" t="str">
            <v>蔬菜种植</v>
          </cell>
          <cell r="E93">
            <v>15096770997</v>
          </cell>
          <cell r="F93">
            <v>50000</v>
          </cell>
          <cell r="G93">
            <v>50000</v>
          </cell>
          <cell r="H93">
            <v>4.2</v>
          </cell>
          <cell r="I93">
            <v>45288</v>
          </cell>
          <cell r="J93">
            <v>46019</v>
          </cell>
        </row>
        <row r="93">
          <cell r="M93">
            <v>517.81</v>
          </cell>
          <cell r="N93">
            <v>90</v>
          </cell>
          <cell r="O93">
            <v>517.81</v>
          </cell>
        </row>
        <row r="94">
          <cell r="B94" t="str">
            <v>蔡从国</v>
          </cell>
          <cell r="C94" t="str">
            <v>通海县杨广镇落凤11号</v>
          </cell>
          <cell r="D94" t="str">
            <v>蔬菜种植</v>
          </cell>
          <cell r="E94">
            <v>13518771092</v>
          </cell>
          <cell r="F94">
            <v>50000</v>
          </cell>
          <cell r="G94">
            <v>50000</v>
          </cell>
          <cell r="H94">
            <v>4.2</v>
          </cell>
          <cell r="I94">
            <v>45288</v>
          </cell>
          <cell r="J94">
            <v>46019</v>
          </cell>
        </row>
        <row r="94">
          <cell r="M94">
            <v>517.81</v>
          </cell>
          <cell r="N94">
            <v>90</v>
          </cell>
          <cell r="O94">
            <v>517.81</v>
          </cell>
        </row>
        <row r="95">
          <cell r="B95" t="str">
            <v>母永全</v>
          </cell>
          <cell r="C95" t="str">
            <v>通海县杨广镇落凤45号</v>
          </cell>
          <cell r="D95" t="str">
            <v>蔬菜种植</v>
          </cell>
          <cell r="E95">
            <v>15108732248</v>
          </cell>
          <cell r="F95">
            <v>50000</v>
          </cell>
          <cell r="G95">
            <v>50000</v>
          </cell>
          <cell r="H95">
            <v>4.2</v>
          </cell>
          <cell r="I95">
            <v>45288</v>
          </cell>
          <cell r="J95">
            <v>46019</v>
          </cell>
        </row>
        <row r="95">
          <cell r="M95">
            <v>517.81</v>
          </cell>
          <cell r="N95">
            <v>90</v>
          </cell>
          <cell r="O95">
            <v>517.81</v>
          </cell>
        </row>
        <row r="96">
          <cell r="B96" t="str">
            <v>郭顺富</v>
          </cell>
          <cell r="C96" t="str">
            <v>通海四街镇六街咪冲23号</v>
          </cell>
          <cell r="D96" t="str">
            <v>蔬菜种植</v>
          </cell>
          <cell r="E96">
            <v>15987748294</v>
          </cell>
          <cell r="F96">
            <v>50000</v>
          </cell>
          <cell r="G96">
            <v>50000</v>
          </cell>
          <cell r="H96">
            <v>4.2</v>
          </cell>
          <cell r="I96">
            <v>45288</v>
          </cell>
          <cell r="J96">
            <v>46019</v>
          </cell>
        </row>
        <row r="96">
          <cell r="M96">
            <v>517.81</v>
          </cell>
          <cell r="N96">
            <v>90</v>
          </cell>
          <cell r="O96">
            <v>517.81</v>
          </cell>
        </row>
        <row r="97">
          <cell r="B97" t="str">
            <v>谭进宏</v>
          </cell>
          <cell r="C97" t="str">
            <v>云南省通海县河西镇清水河村民委员会小捏鲊18号</v>
          </cell>
          <cell r="D97" t="str">
            <v>蔬菜种植</v>
          </cell>
          <cell r="E97">
            <v>13529757537</v>
          </cell>
          <cell r="F97">
            <v>50000</v>
          </cell>
          <cell r="G97">
            <v>50000</v>
          </cell>
          <cell r="H97">
            <v>4.2</v>
          </cell>
          <cell r="I97">
            <v>45288</v>
          </cell>
          <cell r="J97">
            <v>46019</v>
          </cell>
        </row>
        <row r="97">
          <cell r="M97">
            <v>517.81</v>
          </cell>
          <cell r="N97">
            <v>90</v>
          </cell>
          <cell r="O97">
            <v>517.81</v>
          </cell>
        </row>
        <row r="98">
          <cell r="B98" t="str">
            <v>刘春保</v>
          </cell>
          <cell r="C98" t="str">
            <v>通海县杨广镇杨子冲5号</v>
          </cell>
          <cell r="D98" t="str">
            <v>蔬菜种植</v>
          </cell>
          <cell r="E98">
            <v>13708772187</v>
          </cell>
          <cell r="F98">
            <v>50000</v>
          </cell>
          <cell r="G98">
            <v>50000</v>
          </cell>
          <cell r="H98">
            <v>4.2</v>
          </cell>
          <cell r="I98">
            <v>45288</v>
          </cell>
          <cell r="J98">
            <v>46019</v>
          </cell>
        </row>
        <row r="98">
          <cell r="M98">
            <v>517.81</v>
          </cell>
          <cell r="N98">
            <v>90</v>
          </cell>
          <cell r="O98">
            <v>517.81</v>
          </cell>
        </row>
        <row r="99">
          <cell r="B99" t="str">
            <v>李福科</v>
          </cell>
          <cell r="C99" t="str">
            <v>通海县四街六街咪冲2号</v>
          </cell>
          <cell r="D99" t="str">
            <v>蔬菜种植</v>
          </cell>
          <cell r="E99">
            <v>18725435609</v>
          </cell>
          <cell r="F99">
            <v>50000</v>
          </cell>
          <cell r="G99">
            <v>50000</v>
          </cell>
          <cell r="H99">
            <v>4.2</v>
          </cell>
          <cell r="I99">
            <v>45288</v>
          </cell>
          <cell r="J99">
            <v>46019</v>
          </cell>
        </row>
        <row r="99">
          <cell r="M99">
            <v>517.81</v>
          </cell>
          <cell r="N99">
            <v>90</v>
          </cell>
          <cell r="O99">
            <v>517.81</v>
          </cell>
        </row>
        <row r="100">
          <cell r="B100" t="str">
            <v>刘学武</v>
          </cell>
          <cell r="C100" t="str">
            <v>通海县杨广落凤271号</v>
          </cell>
          <cell r="D100" t="str">
            <v>蔬菜种植</v>
          </cell>
          <cell r="E100">
            <v>18787751426</v>
          </cell>
          <cell r="F100">
            <v>50000</v>
          </cell>
          <cell r="G100">
            <v>50000</v>
          </cell>
          <cell r="H100">
            <v>4.2</v>
          </cell>
          <cell r="I100">
            <v>45288</v>
          </cell>
          <cell r="J100">
            <v>46019</v>
          </cell>
        </row>
        <row r="100">
          <cell r="M100">
            <v>517.81</v>
          </cell>
          <cell r="N100">
            <v>90</v>
          </cell>
          <cell r="O100">
            <v>517.81</v>
          </cell>
        </row>
        <row r="101">
          <cell r="B101" t="str">
            <v>李福有</v>
          </cell>
          <cell r="C101" t="str">
            <v>通海县四街六街咪冲1号</v>
          </cell>
          <cell r="D101" t="str">
            <v>蔬菜种植</v>
          </cell>
          <cell r="E101">
            <v>15188167983</v>
          </cell>
          <cell r="F101">
            <v>50000</v>
          </cell>
          <cell r="G101">
            <v>50000</v>
          </cell>
          <cell r="H101">
            <v>4.2</v>
          </cell>
          <cell r="I101">
            <v>45288</v>
          </cell>
          <cell r="J101">
            <v>46019</v>
          </cell>
        </row>
        <row r="101">
          <cell r="M101">
            <v>517.81</v>
          </cell>
          <cell r="N101">
            <v>90</v>
          </cell>
          <cell r="O101">
            <v>517.81</v>
          </cell>
        </row>
        <row r="102">
          <cell r="B102" t="str">
            <v>谢永富</v>
          </cell>
          <cell r="C102" t="str">
            <v>通海县杨广落凤36号</v>
          </cell>
          <cell r="D102" t="str">
            <v>蔬菜种植</v>
          </cell>
          <cell r="E102">
            <v>13988408414</v>
          </cell>
          <cell r="F102">
            <v>50000</v>
          </cell>
          <cell r="G102">
            <v>50000</v>
          </cell>
          <cell r="H102">
            <v>4.2</v>
          </cell>
          <cell r="I102">
            <v>45288</v>
          </cell>
          <cell r="J102">
            <v>46019</v>
          </cell>
        </row>
        <row r="102">
          <cell r="M102">
            <v>517.81</v>
          </cell>
          <cell r="N102">
            <v>90</v>
          </cell>
          <cell r="O102">
            <v>517.81</v>
          </cell>
        </row>
        <row r="103">
          <cell r="B103" t="str">
            <v>万正全</v>
          </cell>
          <cell r="C103" t="str">
            <v>通海县四街六街咪冲37号</v>
          </cell>
          <cell r="D103" t="str">
            <v>蔬菜种植</v>
          </cell>
          <cell r="E103">
            <v>13013379572</v>
          </cell>
          <cell r="F103">
            <v>50000</v>
          </cell>
          <cell r="G103">
            <v>50000</v>
          </cell>
          <cell r="H103">
            <v>4.2</v>
          </cell>
          <cell r="I103">
            <v>45288</v>
          </cell>
          <cell r="J103">
            <v>46019</v>
          </cell>
        </row>
        <row r="103">
          <cell r="M103">
            <v>517.81</v>
          </cell>
          <cell r="N103">
            <v>90</v>
          </cell>
          <cell r="O103">
            <v>517.81</v>
          </cell>
        </row>
        <row r="104">
          <cell r="B104" t="str">
            <v>李华昌</v>
          </cell>
          <cell r="C104" t="str">
            <v>河西镇改水沟村委会三组螺蛳甸13号</v>
          </cell>
          <cell r="D104" t="str">
            <v>蔬菜种植</v>
          </cell>
          <cell r="E104">
            <v>15708771862</v>
          </cell>
          <cell r="F104">
            <v>50000</v>
          </cell>
          <cell r="G104">
            <v>50000</v>
          </cell>
          <cell r="H104">
            <v>4.2</v>
          </cell>
          <cell r="I104">
            <v>45288</v>
          </cell>
          <cell r="J104">
            <v>46019</v>
          </cell>
        </row>
        <row r="104">
          <cell r="M104">
            <v>517.81</v>
          </cell>
          <cell r="N104">
            <v>90</v>
          </cell>
          <cell r="O104">
            <v>517.81</v>
          </cell>
        </row>
        <row r="105">
          <cell r="B105" t="str">
            <v>魏德启</v>
          </cell>
          <cell r="C105" t="str">
            <v>高大乡路南村委会下厂村81号</v>
          </cell>
          <cell r="D105" t="str">
            <v>蔬菜种植</v>
          </cell>
          <cell r="E105">
            <v>13529697885</v>
          </cell>
          <cell r="F105">
            <v>50000</v>
          </cell>
          <cell r="G105">
            <v>50000</v>
          </cell>
          <cell r="H105">
            <v>4.2</v>
          </cell>
          <cell r="I105">
            <v>45288</v>
          </cell>
          <cell r="J105">
            <v>46019</v>
          </cell>
        </row>
        <row r="105">
          <cell r="M105">
            <v>517.81</v>
          </cell>
          <cell r="N105">
            <v>90</v>
          </cell>
          <cell r="O105">
            <v>517.81</v>
          </cell>
        </row>
        <row r="106">
          <cell r="B106" t="str">
            <v>白海波</v>
          </cell>
          <cell r="C106" t="str">
            <v>高大乡高大社区高寨89号</v>
          </cell>
          <cell r="D106" t="str">
            <v>蔬菜种植</v>
          </cell>
          <cell r="E106" t="str">
            <v>15208771186</v>
          </cell>
          <cell r="F106">
            <v>50000</v>
          </cell>
          <cell r="G106">
            <v>50000</v>
          </cell>
          <cell r="H106">
            <v>4.2</v>
          </cell>
          <cell r="I106">
            <v>45288</v>
          </cell>
          <cell r="J106">
            <v>46019</v>
          </cell>
        </row>
        <row r="106">
          <cell r="M106">
            <v>517.81</v>
          </cell>
          <cell r="N106">
            <v>90</v>
          </cell>
          <cell r="O106">
            <v>517.81</v>
          </cell>
        </row>
        <row r="107">
          <cell r="B107" t="str">
            <v>李伟全</v>
          </cell>
          <cell r="C107" t="str">
            <v>通海县四街六街573号</v>
          </cell>
          <cell r="D107" t="str">
            <v>蔬菜种植</v>
          </cell>
          <cell r="E107">
            <v>13529755894</v>
          </cell>
          <cell r="F107">
            <v>50000</v>
          </cell>
          <cell r="G107">
            <v>50000</v>
          </cell>
          <cell r="H107">
            <v>4.2</v>
          </cell>
          <cell r="I107">
            <v>45288</v>
          </cell>
          <cell r="J107">
            <v>46019</v>
          </cell>
        </row>
        <row r="107">
          <cell r="M107">
            <v>517.81</v>
          </cell>
          <cell r="N107">
            <v>90</v>
          </cell>
          <cell r="O107">
            <v>517.81</v>
          </cell>
        </row>
        <row r="108">
          <cell r="B108" t="str">
            <v>马宝金</v>
          </cell>
          <cell r="C108" t="str">
            <v>通海县里山中铺69号</v>
          </cell>
          <cell r="D108" t="str">
            <v>蔬菜种植</v>
          </cell>
          <cell r="E108">
            <v>13987703957</v>
          </cell>
          <cell r="F108">
            <v>50000</v>
          </cell>
          <cell r="G108">
            <v>50000</v>
          </cell>
          <cell r="H108">
            <v>4.2</v>
          </cell>
          <cell r="I108">
            <v>45289</v>
          </cell>
          <cell r="J108">
            <v>46020</v>
          </cell>
        </row>
        <row r="108">
          <cell r="M108">
            <v>517.81</v>
          </cell>
          <cell r="N108">
            <v>90</v>
          </cell>
          <cell r="O108">
            <v>517.81</v>
          </cell>
        </row>
        <row r="109">
          <cell r="B109" t="str">
            <v>刘琼兰</v>
          </cell>
          <cell r="C109" t="str">
            <v>通海县杨广镇落凤杨子冲8号</v>
          </cell>
          <cell r="D109" t="str">
            <v>蔬菜种植</v>
          </cell>
          <cell r="E109">
            <v>13988496063</v>
          </cell>
          <cell r="F109">
            <v>50000</v>
          </cell>
          <cell r="G109">
            <v>50000</v>
          </cell>
          <cell r="H109">
            <v>4.2</v>
          </cell>
          <cell r="I109">
            <v>45289</v>
          </cell>
          <cell r="J109">
            <v>46020</v>
          </cell>
        </row>
        <row r="109">
          <cell r="M109">
            <v>517.81</v>
          </cell>
          <cell r="N109">
            <v>90</v>
          </cell>
          <cell r="O109">
            <v>517.81</v>
          </cell>
        </row>
        <row r="110">
          <cell r="B110" t="str">
            <v>张兴和</v>
          </cell>
          <cell r="C110" t="str">
            <v>通海县四街六街139号</v>
          </cell>
          <cell r="D110" t="str">
            <v>蔬菜种植</v>
          </cell>
          <cell r="E110">
            <v>1588775667</v>
          </cell>
          <cell r="F110">
            <v>50000</v>
          </cell>
          <cell r="G110">
            <v>50000</v>
          </cell>
          <cell r="H110">
            <v>4.2</v>
          </cell>
          <cell r="I110">
            <v>45289</v>
          </cell>
          <cell r="J110">
            <v>46020</v>
          </cell>
        </row>
        <row r="110">
          <cell r="M110">
            <v>517.81</v>
          </cell>
          <cell r="N110">
            <v>90</v>
          </cell>
          <cell r="O110">
            <v>517.81</v>
          </cell>
        </row>
        <row r="111">
          <cell r="B111" t="str">
            <v>李顺坤</v>
          </cell>
          <cell r="C111" t="str">
            <v>通海县杨广镇落凤68号</v>
          </cell>
          <cell r="D111" t="str">
            <v>蔬菜种植</v>
          </cell>
          <cell r="E111">
            <v>13529790762</v>
          </cell>
          <cell r="F111">
            <v>50000</v>
          </cell>
          <cell r="G111">
            <v>50000</v>
          </cell>
          <cell r="H111">
            <v>4.2</v>
          </cell>
          <cell r="I111">
            <v>45289</v>
          </cell>
          <cell r="J111">
            <v>46020</v>
          </cell>
        </row>
        <row r="111">
          <cell r="M111">
            <v>517.81</v>
          </cell>
          <cell r="N111">
            <v>90</v>
          </cell>
          <cell r="O111">
            <v>517.81</v>
          </cell>
        </row>
        <row r="112">
          <cell r="B112" t="str">
            <v>施进伟</v>
          </cell>
          <cell r="C112" t="str">
            <v>通海县河西镇清水河大捏鲊23号</v>
          </cell>
          <cell r="D112" t="str">
            <v>蔬菜种植</v>
          </cell>
          <cell r="E112">
            <v>15825131908</v>
          </cell>
          <cell r="F112">
            <v>50000</v>
          </cell>
          <cell r="G112">
            <v>50000</v>
          </cell>
          <cell r="H112">
            <v>4.2</v>
          </cell>
          <cell r="I112">
            <v>45289</v>
          </cell>
          <cell r="J112">
            <v>46020</v>
          </cell>
        </row>
        <row r="112">
          <cell r="M112">
            <v>517.81</v>
          </cell>
          <cell r="N112">
            <v>90</v>
          </cell>
          <cell r="O112">
            <v>517.81</v>
          </cell>
        </row>
        <row r="113">
          <cell r="B113" t="str">
            <v>白丽仙</v>
          </cell>
          <cell r="C113" t="str">
            <v>通海县高大乡观音老毛村42号附1号</v>
          </cell>
          <cell r="D113" t="str">
            <v>蔬菜种植</v>
          </cell>
          <cell r="E113">
            <v>13648770627</v>
          </cell>
          <cell r="F113">
            <v>50000</v>
          </cell>
          <cell r="G113">
            <v>50000</v>
          </cell>
          <cell r="H113">
            <v>4.2</v>
          </cell>
          <cell r="I113">
            <v>45289</v>
          </cell>
          <cell r="J113">
            <v>46020</v>
          </cell>
        </row>
        <row r="113">
          <cell r="M113">
            <v>517.81</v>
          </cell>
          <cell r="N113">
            <v>90</v>
          </cell>
          <cell r="O113">
            <v>517.81</v>
          </cell>
        </row>
        <row r="114">
          <cell r="B114" t="str">
            <v>张立进</v>
          </cell>
          <cell r="C114" t="str">
            <v>通海县四街六街576号</v>
          </cell>
          <cell r="D114" t="str">
            <v>蔬菜种植</v>
          </cell>
          <cell r="E114">
            <v>18287730913</v>
          </cell>
          <cell r="F114">
            <v>50000</v>
          </cell>
          <cell r="G114">
            <v>50000</v>
          </cell>
          <cell r="H114">
            <v>4.2</v>
          </cell>
          <cell r="I114">
            <v>45289</v>
          </cell>
          <cell r="J114">
            <v>46020</v>
          </cell>
        </row>
        <row r="114">
          <cell r="M114">
            <v>517.81</v>
          </cell>
          <cell r="N114">
            <v>90</v>
          </cell>
          <cell r="O114">
            <v>517.81</v>
          </cell>
        </row>
        <row r="115">
          <cell r="B115" t="str">
            <v>李顺伟</v>
          </cell>
          <cell r="C115" t="str">
            <v>通海县杨广镇落凤81号</v>
          </cell>
          <cell r="D115" t="str">
            <v>蔬菜种植</v>
          </cell>
          <cell r="E115">
            <v>15808664815</v>
          </cell>
          <cell r="F115">
            <v>50000</v>
          </cell>
          <cell r="G115">
            <v>50000</v>
          </cell>
          <cell r="H115">
            <v>4.2</v>
          </cell>
          <cell r="I115">
            <v>45289</v>
          </cell>
          <cell r="J115">
            <v>46020</v>
          </cell>
        </row>
        <row r="115">
          <cell r="M115">
            <v>517.81</v>
          </cell>
          <cell r="N115">
            <v>90</v>
          </cell>
          <cell r="O115">
            <v>517.81</v>
          </cell>
        </row>
        <row r="116">
          <cell r="B116" t="str">
            <v>蔡晓倩</v>
          </cell>
          <cell r="C116" t="str">
            <v>通海县杨广镇落凤84号</v>
          </cell>
          <cell r="D116" t="str">
            <v>蔬菜种植</v>
          </cell>
          <cell r="E116">
            <v>13987712705</v>
          </cell>
          <cell r="F116">
            <v>50000</v>
          </cell>
          <cell r="G116">
            <v>50000</v>
          </cell>
          <cell r="H116">
            <v>4.2</v>
          </cell>
          <cell r="I116">
            <v>45289</v>
          </cell>
          <cell r="J116">
            <v>46020</v>
          </cell>
        </row>
        <row r="116">
          <cell r="M116">
            <v>517.81</v>
          </cell>
          <cell r="N116">
            <v>90</v>
          </cell>
          <cell r="O116">
            <v>517.81</v>
          </cell>
        </row>
        <row r="117">
          <cell r="B117" t="str">
            <v>孔祥宽</v>
          </cell>
          <cell r="C117" t="str">
            <v>通海县杨广落凤63号</v>
          </cell>
          <cell r="D117" t="str">
            <v>蔬菜种植</v>
          </cell>
          <cell r="E117">
            <v>15288456419</v>
          </cell>
          <cell r="F117">
            <v>50000</v>
          </cell>
          <cell r="G117">
            <v>50000</v>
          </cell>
          <cell r="H117">
            <v>4.2</v>
          </cell>
          <cell r="I117">
            <v>45289</v>
          </cell>
          <cell r="J117">
            <v>46020</v>
          </cell>
        </row>
        <row r="117">
          <cell r="M117">
            <v>517.81</v>
          </cell>
          <cell r="N117">
            <v>90</v>
          </cell>
          <cell r="O117">
            <v>517.81</v>
          </cell>
        </row>
        <row r="118">
          <cell r="B118" t="str">
            <v>依永飞</v>
          </cell>
          <cell r="C118" t="str">
            <v>通海县杨广落凤一碗水10号</v>
          </cell>
          <cell r="D118" t="str">
            <v>蔬菜种植</v>
          </cell>
          <cell r="E118">
            <v>18724867716</v>
          </cell>
          <cell r="F118">
            <v>50000</v>
          </cell>
          <cell r="G118">
            <v>50000</v>
          </cell>
          <cell r="H118">
            <v>4.2</v>
          </cell>
          <cell r="I118">
            <v>45289</v>
          </cell>
          <cell r="J118">
            <v>46020</v>
          </cell>
        </row>
        <row r="118">
          <cell r="M118">
            <v>517.81</v>
          </cell>
          <cell r="N118">
            <v>90</v>
          </cell>
          <cell r="O118">
            <v>517.81</v>
          </cell>
        </row>
        <row r="119">
          <cell r="B119" t="str">
            <v>蔡兴雨</v>
          </cell>
          <cell r="C119" t="str">
            <v>通海县杨广镇落凤156号</v>
          </cell>
          <cell r="D119" t="str">
            <v>蔬菜种植</v>
          </cell>
          <cell r="E119">
            <v>15825139834</v>
          </cell>
          <cell r="F119">
            <v>50000</v>
          </cell>
          <cell r="G119">
            <v>50000</v>
          </cell>
          <cell r="H119">
            <v>4.2</v>
          </cell>
          <cell r="I119">
            <v>45289</v>
          </cell>
          <cell r="J119">
            <v>46020</v>
          </cell>
        </row>
        <row r="119">
          <cell r="M119">
            <v>517.81</v>
          </cell>
          <cell r="N119">
            <v>90</v>
          </cell>
          <cell r="O119">
            <v>517.81</v>
          </cell>
        </row>
        <row r="120">
          <cell r="B120" t="str">
            <v>李学操</v>
          </cell>
          <cell r="C120" t="str">
            <v>通海县四街二街李家嘴32号</v>
          </cell>
          <cell r="D120" t="str">
            <v>蔬菜种植</v>
          </cell>
          <cell r="E120">
            <v>18287740796</v>
          </cell>
          <cell r="F120">
            <v>50000</v>
          </cell>
          <cell r="G120">
            <v>50000</v>
          </cell>
          <cell r="H120">
            <v>4.2</v>
          </cell>
          <cell r="I120">
            <v>45289</v>
          </cell>
          <cell r="J120">
            <v>46020</v>
          </cell>
        </row>
        <row r="120">
          <cell r="M120">
            <v>517.81</v>
          </cell>
          <cell r="N120">
            <v>90</v>
          </cell>
          <cell r="O120">
            <v>517.81</v>
          </cell>
        </row>
        <row r="121">
          <cell r="B121" t="str">
            <v>蔡长积</v>
          </cell>
          <cell r="C121" t="str">
            <v>通海县杨广落凤124号</v>
          </cell>
          <cell r="D121" t="str">
            <v>蔬菜种植</v>
          </cell>
          <cell r="E121">
            <v>15758100195</v>
          </cell>
          <cell r="F121">
            <v>50000</v>
          </cell>
          <cell r="G121">
            <v>50000</v>
          </cell>
          <cell r="H121">
            <v>4.2</v>
          </cell>
          <cell r="I121">
            <v>45289</v>
          </cell>
          <cell r="J121">
            <v>46020</v>
          </cell>
        </row>
        <row r="121">
          <cell r="M121">
            <v>517.81</v>
          </cell>
          <cell r="N121">
            <v>90</v>
          </cell>
          <cell r="O121">
            <v>517.81</v>
          </cell>
        </row>
        <row r="122">
          <cell r="B122" t="str">
            <v>陈德友</v>
          </cell>
          <cell r="C122" t="str">
            <v>通海县杨广镇杨子冲6号</v>
          </cell>
          <cell r="D122" t="str">
            <v>蔬菜种植</v>
          </cell>
          <cell r="E122">
            <v>18787733853</v>
          </cell>
          <cell r="F122">
            <v>50000</v>
          </cell>
          <cell r="G122">
            <v>50000</v>
          </cell>
          <cell r="H122">
            <v>4.2</v>
          </cell>
          <cell r="I122">
            <v>45289</v>
          </cell>
          <cell r="J122">
            <v>46020</v>
          </cell>
        </row>
        <row r="122">
          <cell r="M122">
            <v>517.81</v>
          </cell>
          <cell r="N122">
            <v>90</v>
          </cell>
          <cell r="O122">
            <v>517.81</v>
          </cell>
        </row>
        <row r="123">
          <cell r="B123" t="str">
            <v>蔡宝满</v>
          </cell>
          <cell r="C123" t="str">
            <v>通海县杨广落凤259号</v>
          </cell>
          <cell r="D123" t="str">
            <v>蔬菜种植</v>
          </cell>
          <cell r="E123">
            <v>15825155161</v>
          </cell>
          <cell r="F123">
            <v>50000</v>
          </cell>
          <cell r="G123">
            <v>50000</v>
          </cell>
          <cell r="H123">
            <v>4.2</v>
          </cell>
          <cell r="I123">
            <v>45290</v>
          </cell>
          <cell r="J123">
            <v>46021</v>
          </cell>
        </row>
        <row r="123">
          <cell r="M123">
            <v>517.81</v>
          </cell>
          <cell r="N123">
            <v>90</v>
          </cell>
          <cell r="O123">
            <v>517.81</v>
          </cell>
        </row>
        <row r="124">
          <cell r="B124" t="str">
            <v>张正伟</v>
          </cell>
          <cell r="C124" t="str">
            <v>通海县高大乡乡观音乌刀村13号附1号</v>
          </cell>
          <cell r="D124" t="str">
            <v>蔬菜种植</v>
          </cell>
          <cell r="E124">
            <v>13887748401</v>
          </cell>
          <cell r="F124">
            <v>50000</v>
          </cell>
          <cell r="G124">
            <v>50000</v>
          </cell>
          <cell r="H124">
            <v>4.2</v>
          </cell>
          <cell r="I124">
            <v>45290</v>
          </cell>
          <cell r="J124">
            <v>46021</v>
          </cell>
        </row>
        <row r="124">
          <cell r="M124">
            <v>517.81</v>
          </cell>
          <cell r="N124">
            <v>90</v>
          </cell>
          <cell r="O124">
            <v>517.81</v>
          </cell>
        </row>
        <row r="125">
          <cell r="B125" t="str">
            <v>许显林</v>
          </cell>
          <cell r="C125" t="str">
            <v>通海县河西镇改水沟一组二台坡5号</v>
          </cell>
          <cell r="D125" t="str">
            <v>蔬菜种植</v>
          </cell>
          <cell r="E125">
            <v>13759093386</v>
          </cell>
          <cell r="F125">
            <v>50000</v>
          </cell>
          <cell r="G125">
            <v>50000</v>
          </cell>
          <cell r="H125">
            <v>4.2</v>
          </cell>
          <cell r="I125">
            <v>45290</v>
          </cell>
          <cell r="J125">
            <v>46021</v>
          </cell>
        </row>
        <row r="125">
          <cell r="M125">
            <v>517.81</v>
          </cell>
          <cell r="N125">
            <v>90</v>
          </cell>
          <cell r="O125">
            <v>517.81</v>
          </cell>
        </row>
        <row r="126">
          <cell r="B126" t="str">
            <v>许进彩</v>
          </cell>
          <cell r="C126" t="str">
            <v>通海县河西镇改水沟小团田8号</v>
          </cell>
          <cell r="D126" t="str">
            <v>蔬菜种植</v>
          </cell>
          <cell r="E126">
            <v>15808668318</v>
          </cell>
          <cell r="F126">
            <v>50000</v>
          </cell>
          <cell r="G126">
            <v>50000</v>
          </cell>
          <cell r="H126">
            <v>4.2</v>
          </cell>
          <cell r="I126">
            <v>45290</v>
          </cell>
          <cell r="J126">
            <v>46021</v>
          </cell>
        </row>
        <row r="126">
          <cell r="M126">
            <v>517.81</v>
          </cell>
          <cell r="N126">
            <v>90</v>
          </cell>
          <cell r="O126">
            <v>517.81</v>
          </cell>
        </row>
        <row r="127">
          <cell r="B127" t="str">
            <v>许进富</v>
          </cell>
          <cell r="C127" t="str">
            <v>通海县河西镇改水沟小团田2号</v>
          </cell>
          <cell r="D127" t="str">
            <v>蔬菜种植</v>
          </cell>
          <cell r="E127">
            <v>15969303384</v>
          </cell>
          <cell r="F127">
            <v>50000</v>
          </cell>
          <cell r="G127">
            <v>50000</v>
          </cell>
          <cell r="H127">
            <v>4.2</v>
          </cell>
          <cell r="I127">
            <v>45290</v>
          </cell>
          <cell r="J127">
            <v>46021</v>
          </cell>
        </row>
        <row r="127">
          <cell r="M127">
            <v>517.81</v>
          </cell>
          <cell r="N127">
            <v>90</v>
          </cell>
          <cell r="O127">
            <v>517.81</v>
          </cell>
        </row>
        <row r="128">
          <cell r="B128" t="str">
            <v>杨顺富</v>
          </cell>
          <cell r="C128" t="str">
            <v>通海县河西镇曲陀关一组甸苴坝56号</v>
          </cell>
          <cell r="D128" t="str">
            <v>蔬菜种植</v>
          </cell>
          <cell r="E128">
            <v>18787735651</v>
          </cell>
          <cell r="F128">
            <v>50000</v>
          </cell>
          <cell r="G128">
            <v>50000</v>
          </cell>
          <cell r="H128">
            <v>4.2</v>
          </cell>
          <cell r="I128">
            <v>45290</v>
          </cell>
          <cell r="J128">
            <v>46021</v>
          </cell>
        </row>
        <row r="128">
          <cell r="M128">
            <v>517.81</v>
          </cell>
          <cell r="N128">
            <v>90</v>
          </cell>
          <cell r="O128">
            <v>517.81</v>
          </cell>
        </row>
        <row r="129">
          <cell r="B129" t="str">
            <v>台家林</v>
          </cell>
          <cell r="C129" t="str">
            <v>通海县里山乡中铺31号</v>
          </cell>
          <cell r="D129" t="str">
            <v>蔬菜种植</v>
          </cell>
          <cell r="E129">
            <v>15912767164</v>
          </cell>
          <cell r="F129">
            <v>50000</v>
          </cell>
          <cell r="G129">
            <v>50000</v>
          </cell>
          <cell r="H129">
            <v>4.2</v>
          </cell>
          <cell r="I129">
            <v>45290</v>
          </cell>
          <cell r="J129">
            <v>46021</v>
          </cell>
        </row>
        <row r="129">
          <cell r="M129">
            <v>517.81</v>
          </cell>
          <cell r="N129">
            <v>90</v>
          </cell>
          <cell r="O129">
            <v>517.81</v>
          </cell>
        </row>
        <row r="130">
          <cell r="B130" t="str">
            <v>陈自国</v>
          </cell>
          <cell r="C130" t="str">
            <v>通海县河西镇改水沟村25号</v>
          </cell>
          <cell r="D130" t="str">
            <v>蔬菜种植</v>
          </cell>
          <cell r="E130">
            <v>15208774877</v>
          </cell>
          <cell r="F130">
            <v>50000</v>
          </cell>
          <cell r="G130">
            <v>50000</v>
          </cell>
          <cell r="H130">
            <v>4.2</v>
          </cell>
          <cell r="I130">
            <v>45290</v>
          </cell>
          <cell r="J130">
            <v>46021</v>
          </cell>
        </row>
        <row r="130">
          <cell r="M130">
            <v>517.81</v>
          </cell>
          <cell r="N130">
            <v>90</v>
          </cell>
          <cell r="O130">
            <v>517.81</v>
          </cell>
        </row>
        <row r="131">
          <cell r="B131" t="str">
            <v>张本任</v>
          </cell>
          <cell r="C131" t="str">
            <v>通海县河西镇改水沟27号</v>
          </cell>
          <cell r="D131" t="str">
            <v>蔬菜种植</v>
          </cell>
          <cell r="E131">
            <v>18287782928</v>
          </cell>
          <cell r="F131">
            <v>50000</v>
          </cell>
          <cell r="G131">
            <v>50000</v>
          </cell>
          <cell r="H131">
            <v>4.2</v>
          </cell>
          <cell r="I131">
            <v>45290</v>
          </cell>
          <cell r="J131">
            <v>46021</v>
          </cell>
        </row>
        <row r="131">
          <cell r="M131">
            <v>517.81</v>
          </cell>
          <cell r="N131">
            <v>90</v>
          </cell>
          <cell r="O131">
            <v>517.81</v>
          </cell>
        </row>
        <row r="132">
          <cell r="B132" t="str">
            <v>蔡会平</v>
          </cell>
          <cell r="C132" t="str">
            <v>通海杨广镇落凤123号</v>
          </cell>
          <cell r="D132" t="str">
            <v>蔬菜种植</v>
          </cell>
          <cell r="E132">
            <v>18087701138</v>
          </cell>
          <cell r="F132">
            <v>50000</v>
          </cell>
          <cell r="G132">
            <v>50000</v>
          </cell>
          <cell r="H132">
            <v>4.2</v>
          </cell>
          <cell r="I132">
            <v>45261</v>
          </cell>
          <cell r="J132">
            <v>45992</v>
          </cell>
        </row>
        <row r="132">
          <cell r="M132">
            <v>517.81</v>
          </cell>
          <cell r="N132">
            <v>90</v>
          </cell>
          <cell r="O132">
            <v>517.81</v>
          </cell>
        </row>
        <row r="133">
          <cell r="B133" t="str">
            <v>王国喜</v>
          </cell>
          <cell r="C133" t="str">
            <v>通海县高大乡高大弯子村31号</v>
          </cell>
          <cell r="D133" t="str">
            <v>蔬菜种植</v>
          </cell>
          <cell r="E133">
            <v>18787768597</v>
          </cell>
          <cell r="F133">
            <v>50000</v>
          </cell>
          <cell r="G133">
            <v>50000</v>
          </cell>
          <cell r="H133">
            <v>4.2</v>
          </cell>
          <cell r="I133">
            <v>45292</v>
          </cell>
          <cell r="J133">
            <v>46023</v>
          </cell>
        </row>
        <row r="133">
          <cell r="M133">
            <v>517.81</v>
          </cell>
          <cell r="N133">
            <v>90</v>
          </cell>
          <cell r="O133">
            <v>517.81</v>
          </cell>
        </row>
        <row r="134">
          <cell r="B134" t="str">
            <v>李四平</v>
          </cell>
          <cell r="C134" t="str">
            <v>通海县高大乡观音村阿家村3号附1号</v>
          </cell>
          <cell r="D134" t="str">
            <v>蔬菜种植</v>
          </cell>
          <cell r="E134">
            <v>15825136765</v>
          </cell>
          <cell r="F134">
            <v>50000</v>
          </cell>
          <cell r="G134">
            <v>50000</v>
          </cell>
          <cell r="H134">
            <v>4.2</v>
          </cell>
          <cell r="I134">
            <v>45293</v>
          </cell>
          <cell r="J134">
            <v>46024</v>
          </cell>
        </row>
        <row r="134">
          <cell r="M134">
            <v>517.81</v>
          </cell>
          <cell r="N134">
            <v>90</v>
          </cell>
          <cell r="O134">
            <v>517.81</v>
          </cell>
        </row>
        <row r="135">
          <cell r="B135" t="str">
            <v>许显会</v>
          </cell>
          <cell r="C135" t="str">
            <v>通海县河西镇改水沟二台坡20号</v>
          </cell>
          <cell r="D135" t="str">
            <v>蔬菜种植</v>
          </cell>
          <cell r="E135">
            <v>13988402358</v>
          </cell>
          <cell r="F135">
            <v>50000</v>
          </cell>
          <cell r="G135">
            <v>50000</v>
          </cell>
          <cell r="H135">
            <v>4.2</v>
          </cell>
          <cell r="I135">
            <v>45296</v>
          </cell>
          <cell r="J135">
            <v>46027</v>
          </cell>
        </row>
        <row r="135">
          <cell r="M135">
            <v>517.81</v>
          </cell>
          <cell r="N135">
            <v>90</v>
          </cell>
          <cell r="O135">
            <v>517.81</v>
          </cell>
        </row>
        <row r="136">
          <cell r="B136" t="str">
            <v>王秀芬</v>
          </cell>
          <cell r="C136" t="str">
            <v>通海县杨广落凤205号</v>
          </cell>
          <cell r="D136" t="str">
            <v>蔬菜种植</v>
          </cell>
          <cell r="E136">
            <v>15008874147</v>
          </cell>
          <cell r="F136">
            <v>50000</v>
          </cell>
          <cell r="G136">
            <v>50000</v>
          </cell>
          <cell r="H136">
            <v>4.2</v>
          </cell>
          <cell r="I136">
            <v>45304</v>
          </cell>
          <cell r="J136">
            <v>46004</v>
          </cell>
        </row>
        <row r="136">
          <cell r="M136">
            <v>517.81</v>
          </cell>
          <cell r="N136">
            <v>90</v>
          </cell>
          <cell r="O136">
            <v>517.81</v>
          </cell>
        </row>
        <row r="137">
          <cell r="B137" t="str">
            <v>崇文英</v>
          </cell>
          <cell r="C137" t="str">
            <v>通海县杨广镇落凤172号</v>
          </cell>
          <cell r="D137" t="str">
            <v>蔬菜种植</v>
          </cell>
          <cell r="E137">
            <v>15188167256</v>
          </cell>
          <cell r="F137">
            <v>50000</v>
          </cell>
          <cell r="G137">
            <v>50000</v>
          </cell>
          <cell r="H137">
            <v>4.2</v>
          </cell>
          <cell r="I137">
            <v>45304</v>
          </cell>
          <cell r="J137">
            <v>46004</v>
          </cell>
        </row>
        <row r="137">
          <cell r="M137">
            <v>517.81</v>
          </cell>
          <cell r="N137">
            <v>90</v>
          </cell>
          <cell r="O137">
            <v>517.81</v>
          </cell>
        </row>
        <row r="138">
          <cell r="B138" t="str">
            <v>普家福</v>
          </cell>
          <cell r="C138" t="str">
            <v>通海县九龙团田四组滑石板27号</v>
          </cell>
          <cell r="D138" t="str">
            <v>蔬菜种植</v>
          </cell>
          <cell r="E138">
            <v>13658775123</v>
          </cell>
          <cell r="F138">
            <v>50000</v>
          </cell>
          <cell r="G138">
            <v>50000</v>
          </cell>
          <cell r="H138">
            <v>4.2</v>
          </cell>
          <cell r="I138">
            <v>45306</v>
          </cell>
          <cell r="J138">
            <v>46006</v>
          </cell>
        </row>
        <row r="138">
          <cell r="M138">
            <v>517.81</v>
          </cell>
          <cell r="N138">
            <v>90</v>
          </cell>
          <cell r="O138">
            <v>517.81</v>
          </cell>
        </row>
        <row r="139">
          <cell r="B139" t="str">
            <v>李受胡</v>
          </cell>
          <cell r="C139" t="str">
            <v>通海县里山中铺沙坝沟42号</v>
          </cell>
          <cell r="D139" t="str">
            <v>蔬菜种植</v>
          </cell>
          <cell r="E139">
            <v>13577790532</v>
          </cell>
          <cell r="F139">
            <v>50000</v>
          </cell>
          <cell r="G139">
            <v>50000</v>
          </cell>
          <cell r="H139">
            <v>4.2</v>
          </cell>
          <cell r="I139">
            <v>45306</v>
          </cell>
          <cell r="J139">
            <v>46006</v>
          </cell>
        </row>
        <row r="139">
          <cell r="M139">
            <v>517.81</v>
          </cell>
          <cell r="N139">
            <v>90</v>
          </cell>
          <cell r="O139">
            <v>517.81</v>
          </cell>
        </row>
        <row r="140">
          <cell r="B140" t="str">
            <v>孙廷保</v>
          </cell>
          <cell r="C140" t="str">
            <v>通海县九街团田马尾寨10号</v>
          </cell>
          <cell r="D140" t="str">
            <v>蔬菜种植</v>
          </cell>
          <cell r="E140">
            <v>15096765212</v>
          </cell>
          <cell r="F140">
            <v>50000</v>
          </cell>
          <cell r="G140">
            <v>50000</v>
          </cell>
          <cell r="H140">
            <v>4.2</v>
          </cell>
          <cell r="I140">
            <v>45307</v>
          </cell>
          <cell r="J140">
            <v>46007</v>
          </cell>
        </row>
        <row r="140">
          <cell r="M140">
            <v>517.81</v>
          </cell>
          <cell r="N140">
            <v>90</v>
          </cell>
          <cell r="O140">
            <v>517.81</v>
          </cell>
        </row>
        <row r="141">
          <cell r="B141" t="str">
            <v>许进宏</v>
          </cell>
          <cell r="C141" t="str">
            <v>通海县河西镇改水沟小团田5号</v>
          </cell>
          <cell r="D141" t="str">
            <v>蔬菜种植</v>
          </cell>
          <cell r="E141">
            <v>15894283271</v>
          </cell>
          <cell r="F141">
            <v>50000</v>
          </cell>
          <cell r="G141">
            <v>50000</v>
          </cell>
          <cell r="H141">
            <v>4.2</v>
          </cell>
          <cell r="I141">
            <v>45308</v>
          </cell>
          <cell r="J141">
            <v>46008</v>
          </cell>
        </row>
        <row r="141">
          <cell r="M141">
            <v>517.81</v>
          </cell>
          <cell r="N141">
            <v>90</v>
          </cell>
          <cell r="O141">
            <v>517.81</v>
          </cell>
        </row>
        <row r="142">
          <cell r="B142" t="str">
            <v>李玲换</v>
          </cell>
          <cell r="C142" t="str">
            <v>通海县杨广镇落凤249号</v>
          </cell>
          <cell r="D142" t="str">
            <v>蔬菜种植</v>
          </cell>
          <cell r="E142">
            <v>18724830602</v>
          </cell>
          <cell r="F142">
            <v>50000</v>
          </cell>
          <cell r="G142">
            <v>50000</v>
          </cell>
          <cell r="H142">
            <v>4.2</v>
          </cell>
          <cell r="I142">
            <v>45308</v>
          </cell>
          <cell r="J142">
            <v>46008</v>
          </cell>
        </row>
        <row r="142">
          <cell r="M142">
            <v>517.81</v>
          </cell>
          <cell r="N142">
            <v>90</v>
          </cell>
          <cell r="O142">
            <v>517.81</v>
          </cell>
        </row>
        <row r="143">
          <cell r="B143" t="str">
            <v>杜家学</v>
          </cell>
          <cell r="C143" t="str">
            <v>通海县河西曲陀关杜家营76号</v>
          </cell>
          <cell r="D143" t="str">
            <v>蔬菜种植</v>
          </cell>
          <cell r="E143">
            <v>15969317138</v>
          </cell>
          <cell r="F143">
            <v>50000</v>
          </cell>
          <cell r="G143">
            <v>50000</v>
          </cell>
          <cell r="H143">
            <v>4.2</v>
          </cell>
          <cell r="I143">
            <v>45308</v>
          </cell>
          <cell r="J143">
            <v>46039</v>
          </cell>
        </row>
        <row r="143">
          <cell r="M143">
            <v>517.81</v>
          </cell>
          <cell r="N143">
            <v>90</v>
          </cell>
          <cell r="O143">
            <v>517.81</v>
          </cell>
        </row>
        <row r="144">
          <cell r="B144" t="str">
            <v>董红兵</v>
          </cell>
          <cell r="C144" t="str">
            <v>通海县杨广镇落凤白石岩24号</v>
          </cell>
          <cell r="D144" t="str">
            <v>蔬菜种植</v>
          </cell>
          <cell r="E144">
            <v>13312652667</v>
          </cell>
          <cell r="F144">
            <v>50000</v>
          </cell>
          <cell r="G144">
            <v>0</v>
          </cell>
          <cell r="H144">
            <v>4.2</v>
          </cell>
          <cell r="I144">
            <v>45308</v>
          </cell>
          <cell r="J144">
            <v>46008</v>
          </cell>
          <cell r="K144">
            <v>50000</v>
          </cell>
          <cell r="L144">
            <v>45483</v>
          </cell>
          <cell r="M144">
            <v>0</v>
          </cell>
        </row>
        <row r="144">
          <cell r="O144">
            <v>0</v>
          </cell>
        </row>
        <row r="145">
          <cell r="B145" t="str">
            <v>蔡尚礼</v>
          </cell>
          <cell r="C145" t="str">
            <v>通海县杨广镇落凤村295号</v>
          </cell>
          <cell r="D145" t="str">
            <v>蔬菜种植</v>
          </cell>
          <cell r="E145">
            <v>15096716141</v>
          </cell>
          <cell r="F145">
            <v>50000</v>
          </cell>
          <cell r="G145">
            <v>50000</v>
          </cell>
          <cell r="H145">
            <v>4.2</v>
          </cell>
          <cell r="I145">
            <v>45308</v>
          </cell>
          <cell r="J145">
            <v>46008</v>
          </cell>
        </row>
        <row r="145">
          <cell r="M145">
            <v>517.81</v>
          </cell>
          <cell r="N145">
            <v>90</v>
          </cell>
          <cell r="O145">
            <v>517.81</v>
          </cell>
        </row>
        <row r="146">
          <cell r="B146" t="str">
            <v>期家云</v>
          </cell>
          <cell r="C146" t="str">
            <v>通海县高大乡五街村阿板村11号附2号</v>
          </cell>
          <cell r="D146" t="str">
            <v>蔬菜种植</v>
          </cell>
          <cell r="E146">
            <v>15087722402</v>
          </cell>
          <cell r="F146">
            <v>50000</v>
          </cell>
          <cell r="G146">
            <v>50000</v>
          </cell>
          <cell r="H146">
            <v>4.2</v>
          </cell>
          <cell r="I146">
            <v>45309</v>
          </cell>
          <cell r="J146">
            <v>46040</v>
          </cell>
        </row>
        <row r="146">
          <cell r="M146">
            <v>517.81</v>
          </cell>
          <cell r="N146">
            <v>90</v>
          </cell>
          <cell r="O146">
            <v>517.81</v>
          </cell>
        </row>
        <row r="147">
          <cell r="B147" t="str">
            <v>杨德谢</v>
          </cell>
          <cell r="C147" t="str">
            <v>通海县河西镇曲陀关甸苴坝89号</v>
          </cell>
          <cell r="D147" t="str">
            <v>蔬菜种植</v>
          </cell>
          <cell r="E147">
            <v>15284466692</v>
          </cell>
          <cell r="F147">
            <v>50000</v>
          </cell>
          <cell r="G147">
            <v>50000</v>
          </cell>
          <cell r="H147">
            <v>4.2</v>
          </cell>
          <cell r="I147">
            <v>45309</v>
          </cell>
          <cell r="J147">
            <v>46040</v>
          </cell>
        </row>
        <row r="147">
          <cell r="M147">
            <v>517.81</v>
          </cell>
          <cell r="N147">
            <v>90</v>
          </cell>
          <cell r="O147">
            <v>517.81</v>
          </cell>
        </row>
        <row r="148">
          <cell r="B148" t="str">
            <v>杨绍发</v>
          </cell>
          <cell r="C148" t="str">
            <v>通海县河西镇甸苴坝153号</v>
          </cell>
          <cell r="D148" t="str">
            <v>蔬菜种植</v>
          </cell>
          <cell r="E148">
            <v>15187795859</v>
          </cell>
          <cell r="F148">
            <v>50000</v>
          </cell>
          <cell r="G148">
            <v>50000</v>
          </cell>
          <cell r="H148">
            <v>4.2</v>
          </cell>
          <cell r="I148">
            <v>45309</v>
          </cell>
          <cell r="J148">
            <v>46040</v>
          </cell>
        </row>
        <row r="148">
          <cell r="M148">
            <v>517.81</v>
          </cell>
          <cell r="N148">
            <v>90</v>
          </cell>
          <cell r="O148">
            <v>517.81</v>
          </cell>
        </row>
        <row r="149">
          <cell r="B149" t="str">
            <v>杜兴天</v>
          </cell>
          <cell r="C149" t="str">
            <v>通海县河西镇曲陀关杜家营39号</v>
          </cell>
          <cell r="D149" t="str">
            <v>蔬菜种植</v>
          </cell>
          <cell r="E149">
            <v>13529786537</v>
          </cell>
          <cell r="F149">
            <v>50000</v>
          </cell>
          <cell r="G149">
            <v>50000</v>
          </cell>
          <cell r="H149">
            <v>4.2</v>
          </cell>
          <cell r="I149">
            <v>45310</v>
          </cell>
          <cell r="J149">
            <v>46041</v>
          </cell>
        </row>
        <row r="149">
          <cell r="M149">
            <v>517.81</v>
          </cell>
          <cell r="N149">
            <v>90</v>
          </cell>
          <cell r="O149">
            <v>517.81</v>
          </cell>
        </row>
        <row r="150">
          <cell r="B150" t="str">
            <v>张本忠</v>
          </cell>
          <cell r="C150" t="str">
            <v>通海县河西镇改水沟5号</v>
          </cell>
          <cell r="D150" t="str">
            <v>蔬菜种植</v>
          </cell>
          <cell r="E150">
            <v>18724869542</v>
          </cell>
          <cell r="F150">
            <v>50000</v>
          </cell>
          <cell r="G150">
            <v>50000</v>
          </cell>
          <cell r="H150">
            <v>4.2</v>
          </cell>
          <cell r="I150">
            <v>45313</v>
          </cell>
          <cell r="J150">
            <v>46013</v>
          </cell>
        </row>
        <row r="150">
          <cell r="M150">
            <v>517.81</v>
          </cell>
          <cell r="N150">
            <v>90</v>
          </cell>
          <cell r="O150">
            <v>517.81</v>
          </cell>
        </row>
        <row r="151">
          <cell r="B151" t="str">
            <v>蔡凤</v>
          </cell>
          <cell r="C151" t="str">
            <v>通海县杨广镇落凤156号</v>
          </cell>
          <cell r="D151" t="str">
            <v>蔬菜种植</v>
          </cell>
          <cell r="E151">
            <v>13378890132</v>
          </cell>
          <cell r="F151">
            <v>50000</v>
          </cell>
          <cell r="G151">
            <v>50000</v>
          </cell>
          <cell r="H151">
            <v>4.2</v>
          </cell>
          <cell r="I151">
            <v>45315</v>
          </cell>
          <cell r="J151">
            <v>46046</v>
          </cell>
        </row>
        <row r="151">
          <cell r="M151">
            <v>517.81</v>
          </cell>
          <cell r="N151">
            <v>90</v>
          </cell>
          <cell r="O151">
            <v>517.81</v>
          </cell>
        </row>
        <row r="152">
          <cell r="B152" t="str">
            <v>冯汝清</v>
          </cell>
          <cell r="C152" t="str">
            <v>通海县里山乡中铺96号</v>
          </cell>
          <cell r="D152" t="str">
            <v>蔬菜种植</v>
          </cell>
          <cell r="E152">
            <v>15912757435</v>
          </cell>
          <cell r="F152">
            <v>50000</v>
          </cell>
          <cell r="G152">
            <v>50000</v>
          </cell>
          <cell r="H152">
            <v>4.2</v>
          </cell>
          <cell r="I152">
            <v>45315</v>
          </cell>
          <cell r="J152">
            <v>46046</v>
          </cell>
        </row>
        <row r="152">
          <cell r="M152">
            <v>517.81</v>
          </cell>
          <cell r="N152">
            <v>90</v>
          </cell>
          <cell r="O152">
            <v>517.81</v>
          </cell>
        </row>
        <row r="153">
          <cell r="B153" t="str">
            <v>蔡玉兰</v>
          </cell>
          <cell r="C153" t="str">
            <v>通海县杨广镇落凤228号</v>
          </cell>
          <cell r="D153" t="str">
            <v>蔬菜种植</v>
          </cell>
          <cell r="E153">
            <v>15208770824</v>
          </cell>
          <cell r="F153">
            <v>50000</v>
          </cell>
          <cell r="G153">
            <v>50000</v>
          </cell>
          <cell r="H153">
            <v>4.2</v>
          </cell>
          <cell r="I153">
            <v>45316</v>
          </cell>
          <cell r="J153">
            <v>46016</v>
          </cell>
        </row>
        <row r="153">
          <cell r="M153">
            <v>517.81</v>
          </cell>
          <cell r="N153">
            <v>90</v>
          </cell>
          <cell r="O153">
            <v>517.81</v>
          </cell>
        </row>
        <row r="154">
          <cell r="B154" t="str">
            <v>陈思佚</v>
          </cell>
          <cell r="C154" t="str">
            <v>通海县河西镇改水沟6号</v>
          </cell>
          <cell r="D154" t="str">
            <v>蔬菜种植</v>
          </cell>
          <cell r="E154">
            <v>15008879258</v>
          </cell>
          <cell r="F154">
            <v>50000</v>
          </cell>
          <cell r="G154">
            <v>50000</v>
          </cell>
          <cell r="H154">
            <v>4.2</v>
          </cell>
          <cell r="I154">
            <v>45316</v>
          </cell>
          <cell r="J154">
            <v>46047</v>
          </cell>
        </row>
        <row r="154">
          <cell r="M154">
            <v>517.81</v>
          </cell>
          <cell r="N154">
            <v>90</v>
          </cell>
          <cell r="O154">
            <v>517.81</v>
          </cell>
        </row>
        <row r="155">
          <cell r="B155" t="str">
            <v>张运华</v>
          </cell>
          <cell r="C155" t="str">
            <v>通海县河西镇改水沟1号</v>
          </cell>
          <cell r="D155" t="str">
            <v>蔬菜种植</v>
          </cell>
          <cell r="E155">
            <v>15096778780</v>
          </cell>
          <cell r="F155">
            <v>50000</v>
          </cell>
          <cell r="G155">
            <v>50000</v>
          </cell>
          <cell r="H155">
            <v>4.2</v>
          </cell>
          <cell r="I155">
            <v>45318</v>
          </cell>
          <cell r="J155">
            <v>46018</v>
          </cell>
        </row>
        <row r="155">
          <cell r="M155">
            <v>517.81</v>
          </cell>
          <cell r="N155">
            <v>90</v>
          </cell>
          <cell r="O155">
            <v>517.81</v>
          </cell>
        </row>
        <row r="156">
          <cell r="B156" t="str">
            <v>普里国</v>
          </cell>
          <cell r="C156" t="str">
            <v>通海县河西镇改水沟二组改水沟9号</v>
          </cell>
          <cell r="D156" t="str">
            <v>蔬菜种植</v>
          </cell>
          <cell r="E156">
            <v>13759096075</v>
          </cell>
          <cell r="F156">
            <v>50000</v>
          </cell>
          <cell r="G156">
            <v>50000</v>
          </cell>
          <cell r="H156">
            <v>4.2</v>
          </cell>
          <cell r="I156">
            <v>45318</v>
          </cell>
          <cell r="J156">
            <v>46018</v>
          </cell>
        </row>
        <row r="156">
          <cell r="M156">
            <v>517.81</v>
          </cell>
          <cell r="N156">
            <v>90</v>
          </cell>
          <cell r="O156">
            <v>517.81</v>
          </cell>
        </row>
        <row r="157">
          <cell r="B157" t="str">
            <v>何耀辉</v>
          </cell>
          <cell r="C157" t="str">
            <v>通海县河西镇改水沟螺蛳6号</v>
          </cell>
          <cell r="D157" t="str">
            <v>蔬菜种植</v>
          </cell>
          <cell r="E157">
            <v>15108771839</v>
          </cell>
          <cell r="F157">
            <v>50000</v>
          </cell>
          <cell r="G157">
            <v>50000</v>
          </cell>
          <cell r="H157">
            <v>4.2</v>
          </cell>
          <cell r="I157">
            <v>45318</v>
          </cell>
          <cell r="J157">
            <v>46018</v>
          </cell>
        </row>
        <row r="157">
          <cell r="M157">
            <v>517.81</v>
          </cell>
          <cell r="N157">
            <v>90</v>
          </cell>
          <cell r="O157">
            <v>517.81</v>
          </cell>
        </row>
        <row r="158">
          <cell r="B158" t="str">
            <v>李永昌</v>
          </cell>
          <cell r="C158" t="str">
            <v>通海县河西镇改水沟螺蛳甸13号</v>
          </cell>
          <cell r="D158" t="str">
            <v>蔬菜种植</v>
          </cell>
          <cell r="E158">
            <v>15825149851</v>
          </cell>
          <cell r="F158">
            <v>50000</v>
          </cell>
          <cell r="G158">
            <v>50000</v>
          </cell>
          <cell r="H158">
            <v>4.2</v>
          </cell>
          <cell r="I158">
            <v>45318</v>
          </cell>
          <cell r="J158">
            <v>46018</v>
          </cell>
        </row>
        <row r="158">
          <cell r="M158">
            <v>517.81</v>
          </cell>
          <cell r="N158">
            <v>90</v>
          </cell>
          <cell r="O158">
            <v>517.81</v>
          </cell>
        </row>
        <row r="159">
          <cell r="B159" t="str">
            <v>吴相佃</v>
          </cell>
          <cell r="C159" t="str">
            <v>通海县河西镇改水沟二组改水沟37号</v>
          </cell>
          <cell r="D159" t="str">
            <v>蔬菜种植</v>
          </cell>
          <cell r="E159">
            <v>13577739237</v>
          </cell>
          <cell r="F159">
            <v>50000</v>
          </cell>
          <cell r="G159">
            <v>50000</v>
          </cell>
          <cell r="H159">
            <v>4.2</v>
          </cell>
          <cell r="I159">
            <v>45318</v>
          </cell>
          <cell r="J159">
            <v>46018</v>
          </cell>
        </row>
        <row r="159">
          <cell r="M159">
            <v>517.81</v>
          </cell>
          <cell r="N159">
            <v>90</v>
          </cell>
          <cell r="O159">
            <v>517.81</v>
          </cell>
        </row>
        <row r="160">
          <cell r="B160" t="str">
            <v>杜兴红</v>
          </cell>
          <cell r="C160" t="str">
            <v>通海县河西镇曲陀关杜家营80号</v>
          </cell>
          <cell r="D160" t="str">
            <v>蔬菜种植</v>
          </cell>
          <cell r="E160">
            <v>18313114191</v>
          </cell>
          <cell r="F160">
            <v>50000</v>
          </cell>
          <cell r="G160">
            <v>50000</v>
          </cell>
          <cell r="H160">
            <v>4.2</v>
          </cell>
          <cell r="I160">
            <v>45318</v>
          </cell>
          <cell r="J160">
            <v>46018</v>
          </cell>
        </row>
        <row r="160">
          <cell r="M160">
            <v>517.81</v>
          </cell>
          <cell r="N160">
            <v>90</v>
          </cell>
          <cell r="O160">
            <v>517.81</v>
          </cell>
        </row>
        <row r="161">
          <cell r="B161" t="str">
            <v>许进有</v>
          </cell>
          <cell r="C161" t="str">
            <v>通海县河西镇改水沟小团田12号</v>
          </cell>
          <cell r="D161" t="str">
            <v>蔬菜种植</v>
          </cell>
          <cell r="E161">
            <v>15108717295</v>
          </cell>
          <cell r="F161">
            <v>50000</v>
          </cell>
          <cell r="G161">
            <v>50000</v>
          </cell>
          <cell r="H161">
            <v>4.2</v>
          </cell>
          <cell r="I161">
            <v>45318</v>
          </cell>
          <cell r="J161">
            <v>46018</v>
          </cell>
        </row>
        <row r="161">
          <cell r="M161">
            <v>517.81</v>
          </cell>
          <cell r="N161">
            <v>90</v>
          </cell>
          <cell r="O161">
            <v>517.81</v>
          </cell>
        </row>
        <row r="162">
          <cell r="B162" t="str">
            <v>罗正明</v>
          </cell>
          <cell r="C162" t="str">
            <v>通海县河西镇改水沟螺蛳19号</v>
          </cell>
          <cell r="D162" t="str">
            <v>蔬菜种植</v>
          </cell>
          <cell r="E162">
            <v>13097416830</v>
          </cell>
          <cell r="F162">
            <v>50000</v>
          </cell>
          <cell r="G162">
            <v>50000</v>
          </cell>
          <cell r="H162">
            <v>4.2</v>
          </cell>
          <cell r="I162">
            <v>45318</v>
          </cell>
          <cell r="J162">
            <v>46018</v>
          </cell>
        </row>
        <row r="162">
          <cell r="M162">
            <v>517.81</v>
          </cell>
          <cell r="N162">
            <v>90</v>
          </cell>
          <cell r="O162">
            <v>517.81</v>
          </cell>
        </row>
        <row r="163">
          <cell r="B163" t="str">
            <v>李兴昌</v>
          </cell>
          <cell r="C163" t="str">
            <v>通海县河西镇改水沟螺蛳甸13号</v>
          </cell>
          <cell r="D163" t="str">
            <v>蔬菜种植</v>
          </cell>
          <cell r="E163">
            <v>15887885509</v>
          </cell>
          <cell r="F163">
            <v>50000</v>
          </cell>
          <cell r="G163">
            <v>50000</v>
          </cell>
          <cell r="H163">
            <v>4.2</v>
          </cell>
          <cell r="I163">
            <v>45318</v>
          </cell>
          <cell r="J163">
            <v>46018</v>
          </cell>
        </row>
        <row r="163">
          <cell r="M163">
            <v>517.81</v>
          </cell>
          <cell r="N163">
            <v>90</v>
          </cell>
          <cell r="O163">
            <v>517.81</v>
          </cell>
        </row>
        <row r="164">
          <cell r="B164" t="str">
            <v>普进荣</v>
          </cell>
          <cell r="C164" t="str">
            <v>通海县河西镇改水沟螺蛳甸5号</v>
          </cell>
          <cell r="D164" t="str">
            <v>蔬菜种植</v>
          </cell>
          <cell r="E164">
            <v>15008881066</v>
          </cell>
          <cell r="F164">
            <v>50000</v>
          </cell>
          <cell r="G164">
            <v>50000</v>
          </cell>
          <cell r="H164">
            <v>4.2</v>
          </cell>
          <cell r="I164">
            <v>45318</v>
          </cell>
          <cell r="J164">
            <v>46018</v>
          </cell>
        </row>
        <row r="164">
          <cell r="M164">
            <v>517.81</v>
          </cell>
          <cell r="N164">
            <v>90</v>
          </cell>
          <cell r="O164">
            <v>517.81</v>
          </cell>
        </row>
        <row r="165">
          <cell r="B165" t="str">
            <v>许进元</v>
          </cell>
          <cell r="C165" t="str">
            <v>通海县河西镇改水沟二组改水沟12号</v>
          </cell>
          <cell r="D165" t="str">
            <v>蔬菜种植</v>
          </cell>
          <cell r="E165">
            <v>15188156706</v>
          </cell>
          <cell r="F165">
            <v>50000</v>
          </cell>
          <cell r="G165">
            <v>50000</v>
          </cell>
          <cell r="H165">
            <v>4.2</v>
          </cell>
          <cell r="I165">
            <v>45318</v>
          </cell>
          <cell r="J165">
            <v>46018</v>
          </cell>
        </row>
        <row r="165">
          <cell r="M165">
            <v>517.81</v>
          </cell>
          <cell r="N165">
            <v>90</v>
          </cell>
          <cell r="O165">
            <v>517.81</v>
          </cell>
        </row>
        <row r="166">
          <cell r="B166" t="str">
            <v>普里明</v>
          </cell>
          <cell r="C166" t="str">
            <v>通海县河西镇改水沟二组改水沟10号</v>
          </cell>
          <cell r="D166" t="str">
            <v>蔬菜种植</v>
          </cell>
          <cell r="E166">
            <v>14787764712</v>
          </cell>
          <cell r="F166">
            <v>50000</v>
          </cell>
          <cell r="G166">
            <v>50000</v>
          </cell>
          <cell r="H166">
            <v>4.2</v>
          </cell>
          <cell r="I166">
            <v>45318</v>
          </cell>
          <cell r="J166">
            <v>46018</v>
          </cell>
        </row>
        <row r="166">
          <cell r="M166">
            <v>517.81</v>
          </cell>
          <cell r="N166">
            <v>90</v>
          </cell>
          <cell r="O166">
            <v>517.81</v>
          </cell>
        </row>
        <row r="167">
          <cell r="B167" t="str">
            <v>陈兆平</v>
          </cell>
          <cell r="C167" t="str">
            <v>通海县河西镇改水沟8号</v>
          </cell>
          <cell r="D167" t="str">
            <v>蔬菜种植</v>
          </cell>
          <cell r="E167">
            <v>13529760970</v>
          </cell>
          <cell r="F167">
            <v>50000</v>
          </cell>
          <cell r="G167">
            <v>50000</v>
          </cell>
          <cell r="H167">
            <v>4.2</v>
          </cell>
          <cell r="I167">
            <v>45318</v>
          </cell>
          <cell r="J167">
            <v>46018</v>
          </cell>
        </row>
        <row r="167">
          <cell r="M167">
            <v>517.81</v>
          </cell>
          <cell r="N167">
            <v>90</v>
          </cell>
          <cell r="O167">
            <v>517.81</v>
          </cell>
        </row>
        <row r="168">
          <cell r="B168" t="str">
            <v>张德忠</v>
          </cell>
          <cell r="C168" t="str">
            <v>通海县河西镇改水沟螺蛳甸7号</v>
          </cell>
          <cell r="D168" t="str">
            <v>蔬菜种植</v>
          </cell>
          <cell r="E168">
            <v>19948774390</v>
          </cell>
          <cell r="F168">
            <v>50000</v>
          </cell>
          <cell r="G168">
            <v>50000</v>
          </cell>
          <cell r="H168">
            <v>4.2</v>
          </cell>
          <cell r="I168">
            <v>45320</v>
          </cell>
          <cell r="J168">
            <v>46020</v>
          </cell>
        </row>
        <row r="168">
          <cell r="M168">
            <v>517.81</v>
          </cell>
          <cell r="N168">
            <v>90</v>
          </cell>
          <cell r="O168">
            <v>517.81</v>
          </cell>
        </row>
        <row r="169">
          <cell r="B169" t="str">
            <v>李正福</v>
          </cell>
          <cell r="C169" t="str">
            <v>通海县河西镇改水沟螺蛳甸6号</v>
          </cell>
          <cell r="D169" t="str">
            <v>蔬菜种植</v>
          </cell>
          <cell r="E169">
            <v>19987798969</v>
          </cell>
          <cell r="F169">
            <v>50000</v>
          </cell>
          <cell r="G169">
            <v>50000</v>
          </cell>
          <cell r="H169">
            <v>4.2</v>
          </cell>
          <cell r="I169">
            <v>45320</v>
          </cell>
          <cell r="J169">
            <v>46020</v>
          </cell>
        </row>
        <row r="169">
          <cell r="M169">
            <v>517.81</v>
          </cell>
          <cell r="N169">
            <v>90</v>
          </cell>
          <cell r="O169">
            <v>517.81</v>
          </cell>
        </row>
        <row r="170">
          <cell r="B170" t="str">
            <v>普文贵</v>
          </cell>
          <cell r="C170" t="str">
            <v>通海县河西镇改水沟螺蛳甸8号</v>
          </cell>
          <cell r="D170" t="str">
            <v>蔬菜种植</v>
          </cell>
          <cell r="E170">
            <v>15096753906</v>
          </cell>
          <cell r="F170">
            <v>50000</v>
          </cell>
          <cell r="G170">
            <v>50000</v>
          </cell>
          <cell r="H170">
            <v>4.2</v>
          </cell>
          <cell r="I170">
            <v>45320</v>
          </cell>
          <cell r="J170">
            <v>46020</v>
          </cell>
        </row>
        <row r="170">
          <cell r="M170">
            <v>517.81</v>
          </cell>
          <cell r="N170">
            <v>90</v>
          </cell>
          <cell r="O170">
            <v>517.81</v>
          </cell>
        </row>
        <row r="171">
          <cell r="B171" t="str">
            <v>张运生</v>
          </cell>
          <cell r="C171" t="str">
            <v>通海县河西镇改水沟27号</v>
          </cell>
          <cell r="D171" t="str">
            <v>蔬菜种植</v>
          </cell>
          <cell r="E171">
            <v>19948774390</v>
          </cell>
          <cell r="F171">
            <v>50000</v>
          </cell>
          <cell r="G171">
            <v>50000</v>
          </cell>
          <cell r="H171">
            <v>4.2</v>
          </cell>
          <cell r="I171">
            <v>45320</v>
          </cell>
          <cell r="J171">
            <v>46020</v>
          </cell>
        </row>
        <row r="171">
          <cell r="M171">
            <v>517.81</v>
          </cell>
          <cell r="N171">
            <v>90</v>
          </cell>
          <cell r="O171">
            <v>517.81</v>
          </cell>
        </row>
        <row r="172">
          <cell r="B172" t="str">
            <v>普正飞</v>
          </cell>
          <cell r="C172" t="str">
            <v>通海县杨广镇落凤村白石岩36号</v>
          </cell>
          <cell r="D172" t="str">
            <v>蔬菜种植</v>
          </cell>
          <cell r="E172">
            <v>13887742965</v>
          </cell>
          <cell r="F172">
            <v>50000</v>
          </cell>
          <cell r="G172">
            <v>50000</v>
          </cell>
          <cell r="H172">
            <v>4.2</v>
          </cell>
          <cell r="I172">
            <v>45322</v>
          </cell>
          <cell r="J172">
            <v>46053</v>
          </cell>
        </row>
        <row r="172">
          <cell r="M172">
            <v>517.81</v>
          </cell>
          <cell r="N172">
            <v>90</v>
          </cell>
          <cell r="O172">
            <v>517.81</v>
          </cell>
        </row>
        <row r="173">
          <cell r="B173" t="str">
            <v>普正昌</v>
          </cell>
          <cell r="C173" t="str">
            <v>通海县杨广镇落凤村白石岩6号</v>
          </cell>
          <cell r="D173" t="str">
            <v>蔬菜种植</v>
          </cell>
          <cell r="E173">
            <v>15096719424</v>
          </cell>
          <cell r="F173">
            <v>50000</v>
          </cell>
          <cell r="G173">
            <v>50000</v>
          </cell>
          <cell r="H173">
            <v>4.2</v>
          </cell>
          <cell r="I173">
            <v>45322</v>
          </cell>
          <cell r="J173">
            <v>46053</v>
          </cell>
        </row>
        <row r="173">
          <cell r="M173">
            <v>517.81</v>
          </cell>
          <cell r="N173">
            <v>90</v>
          </cell>
          <cell r="O173">
            <v>517.81</v>
          </cell>
        </row>
        <row r="174">
          <cell r="B174" t="str">
            <v>王文祥</v>
          </cell>
          <cell r="C174" t="str">
            <v>通海县里山乡里山25号</v>
          </cell>
          <cell r="D174" t="str">
            <v>蔬菜种植</v>
          </cell>
          <cell r="E174">
            <v>15911769190</v>
          </cell>
          <cell r="F174">
            <v>50000</v>
          </cell>
          <cell r="G174">
            <v>50000</v>
          </cell>
          <cell r="H174">
            <v>4.2</v>
          </cell>
          <cell r="I174">
            <v>45326</v>
          </cell>
          <cell r="J174">
            <v>46026</v>
          </cell>
        </row>
        <row r="174">
          <cell r="M174">
            <v>517.81</v>
          </cell>
          <cell r="N174">
            <v>90</v>
          </cell>
          <cell r="O174">
            <v>517.81</v>
          </cell>
        </row>
        <row r="175">
          <cell r="B175" t="str">
            <v>袁燕</v>
          </cell>
          <cell r="C175" t="str">
            <v>通海县河西镇改水沟二台坡7号</v>
          </cell>
          <cell r="D175" t="str">
            <v>蔬菜种植</v>
          </cell>
          <cell r="E175">
            <v>18287704246</v>
          </cell>
          <cell r="F175">
            <v>50000</v>
          </cell>
          <cell r="G175">
            <v>50000</v>
          </cell>
          <cell r="H175">
            <v>4.2</v>
          </cell>
          <cell r="I175">
            <v>45326</v>
          </cell>
          <cell r="J175">
            <v>46026</v>
          </cell>
        </row>
        <row r="175">
          <cell r="M175">
            <v>517.81</v>
          </cell>
          <cell r="N175">
            <v>90</v>
          </cell>
          <cell r="O175">
            <v>517.81</v>
          </cell>
        </row>
        <row r="176">
          <cell r="B176" t="str">
            <v>张传贵</v>
          </cell>
          <cell r="C176" t="str">
            <v>通海县九街镇团田村8号</v>
          </cell>
          <cell r="D176" t="str">
            <v>蔬菜种植</v>
          </cell>
          <cell r="E176">
            <v>15969315673</v>
          </cell>
          <cell r="F176">
            <v>50000</v>
          </cell>
          <cell r="G176">
            <v>50000</v>
          </cell>
          <cell r="H176">
            <v>4.2</v>
          </cell>
          <cell r="I176">
            <v>45326</v>
          </cell>
          <cell r="J176">
            <v>46026</v>
          </cell>
        </row>
        <row r="176">
          <cell r="M176">
            <v>517.81</v>
          </cell>
          <cell r="N176">
            <v>90</v>
          </cell>
          <cell r="O176">
            <v>517.81</v>
          </cell>
        </row>
        <row r="177">
          <cell r="B177" t="str">
            <v>白元才</v>
          </cell>
          <cell r="C177" t="str">
            <v>通海县高大乡观音乌刀村15号附1号</v>
          </cell>
          <cell r="D177" t="str">
            <v>蔬菜种植</v>
          </cell>
          <cell r="E177">
            <v>18214151107</v>
          </cell>
          <cell r="F177">
            <v>50000</v>
          </cell>
          <cell r="G177">
            <v>50000</v>
          </cell>
          <cell r="H177">
            <v>4.2</v>
          </cell>
          <cell r="I177">
            <v>45329</v>
          </cell>
          <cell r="J177">
            <v>46060</v>
          </cell>
        </row>
        <row r="177">
          <cell r="M177">
            <v>517.81</v>
          </cell>
          <cell r="N177">
            <v>90</v>
          </cell>
          <cell r="O177">
            <v>517.81</v>
          </cell>
        </row>
        <row r="178">
          <cell r="B178" t="str">
            <v>白应元</v>
          </cell>
          <cell r="C178" t="str">
            <v>通海县高大乡观音阿坭坊1号</v>
          </cell>
          <cell r="D178" t="str">
            <v>蔬菜种植</v>
          </cell>
          <cell r="E178">
            <v>13759075017</v>
          </cell>
          <cell r="F178">
            <v>50000</v>
          </cell>
          <cell r="G178">
            <v>50000</v>
          </cell>
          <cell r="H178">
            <v>4.2</v>
          </cell>
          <cell r="I178">
            <v>45329</v>
          </cell>
          <cell r="J178">
            <v>46060</v>
          </cell>
        </row>
        <row r="178">
          <cell r="M178">
            <v>517.81</v>
          </cell>
          <cell r="N178">
            <v>90</v>
          </cell>
          <cell r="O178">
            <v>517.81</v>
          </cell>
        </row>
        <row r="179">
          <cell r="B179" t="str">
            <v>李绘玲</v>
          </cell>
          <cell r="C179" t="str">
            <v>通海县九龙街道三组新寨17号</v>
          </cell>
          <cell r="D179" t="str">
            <v>蔬菜种植</v>
          </cell>
          <cell r="E179">
            <v>15758117143</v>
          </cell>
          <cell r="F179">
            <v>50000</v>
          </cell>
          <cell r="G179">
            <v>50000</v>
          </cell>
          <cell r="H179">
            <v>4.2</v>
          </cell>
          <cell r="I179">
            <v>45329</v>
          </cell>
          <cell r="J179">
            <v>46029</v>
          </cell>
        </row>
        <row r="179">
          <cell r="M179">
            <v>517.81</v>
          </cell>
          <cell r="N179">
            <v>90</v>
          </cell>
          <cell r="O179">
            <v>517.81</v>
          </cell>
        </row>
        <row r="180">
          <cell r="B180" t="str">
            <v>张正斌</v>
          </cell>
          <cell r="C180" t="str">
            <v>通海县高大乡观音乌刀村1号附2号</v>
          </cell>
          <cell r="D180" t="str">
            <v>蔬菜种植</v>
          </cell>
          <cell r="E180">
            <v>18724869256</v>
          </cell>
          <cell r="F180">
            <v>50000</v>
          </cell>
          <cell r="G180">
            <v>50000</v>
          </cell>
          <cell r="H180">
            <v>4.2</v>
          </cell>
          <cell r="I180">
            <v>45329</v>
          </cell>
          <cell r="J180">
            <v>46060</v>
          </cell>
        </row>
        <row r="180">
          <cell r="M180">
            <v>517.81</v>
          </cell>
          <cell r="N180">
            <v>90</v>
          </cell>
          <cell r="O180">
            <v>517.81</v>
          </cell>
        </row>
        <row r="181">
          <cell r="B181" t="str">
            <v>蔡艳琼</v>
          </cell>
          <cell r="C181" t="str">
            <v>通海县杨广镇落凤63号</v>
          </cell>
          <cell r="D181" t="str">
            <v>蔬菜种植</v>
          </cell>
          <cell r="E181">
            <v>15894287175</v>
          </cell>
          <cell r="F181">
            <v>50000</v>
          </cell>
          <cell r="G181">
            <v>50000</v>
          </cell>
          <cell r="H181">
            <v>4.2</v>
          </cell>
          <cell r="I181">
            <v>45329</v>
          </cell>
          <cell r="J181">
            <v>46060</v>
          </cell>
        </row>
        <row r="181">
          <cell r="M181">
            <v>517.81</v>
          </cell>
          <cell r="N181">
            <v>90</v>
          </cell>
          <cell r="O181">
            <v>517.81</v>
          </cell>
        </row>
        <row r="182">
          <cell r="B182" t="str">
            <v>蔡兴亮</v>
          </cell>
          <cell r="C182" t="str">
            <v>通海县四街镇龚杨家嘴381号</v>
          </cell>
          <cell r="D182" t="str">
            <v>蔬菜种植</v>
          </cell>
          <cell r="E182">
            <v>13887787770</v>
          </cell>
          <cell r="F182">
            <v>50000</v>
          </cell>
          <cell r="G182">
            <v>50000</v>
          </cell>
          <cell r="H182">
            <v>4.2</v>
          </cell>
          <cell r="I182">
            <v>45329</v>
          </cell>
          <cell r="J182">
            <v>46029</v>
          </cell>
        </row>
        <row r="182">
          <cell r="M182">
            <v>517.81</v>
          </cell>
          <cell r="N182">
            <v>90</v>
          </cell>
          <cell r="O182">
            <v>517.81</v>
          </cell>
        </row>
        <row r="183">
          <cell r="B183" t="str">
            <v>蔡江英</v>
          </cell>
          <cell r="C183" t="str">
            <v>通海县杨广镇落凤村落凤164号</v>
          </cell>
          <cell r="D183" t="str">
            <v>蔬菜种植</v>
          </cell>
          <cell r="E183">
            <v>15808666150</v>
          </cell>
          <cell r="F183">
            <v>50000</v>
          </cell>
          <cell r="G183">
            <v>50000</v>
          </cell>
          <cell r="H183">
            <v>4.2</v>
          </cell>
          <cell r="I183">
            <v>45330</v>
          </cell>
          <cell r="J183">
            <v>46061</v>
          </cell>
        </row>
        <row r="183">
          <cell r="M183">
            <v>517.81</v>
          </cell>
          <cell r="N183">
            <v>90</v>
          </cell>
          <cell r="O183">
            <v>517.81</v>
          </cell>
        </row>
        <row r="184">
          <cell r="B184" t="str">
            <v>高占贵</v>
          </cell>
          <cell r="C184" t="str">
            <v>通海县杨广镇杨梅沟尖峰落9号</v>
          </cell>
          <cell r="D184" t="str">
            <v>蔬菜种植</v>
          </cell>
          <cell r="E184">
            <v>15096735997</v>
          </cell>
          <cell r="F184">
            <v>50000</v>
          </cell>
          <cell r="G184">
            <v>50000</v>
          </cell>
          <cell r="H184">
            <v>4.2</v>
          </cell>
          <cell r="I184">
            <v>45330</v>
          </cell>
          <cell r="J184">
            <v>46061</v>
          </cell>
        </row>
        <row r="184">
          <cell r="M184">
            <v>517.81</v>
          </cell>
          <cell r="N184">
            <v>90</v>
          </cell>
          <cell r="O184">
            <v>517.81</v>
          </cell>
        </row>
        <row r="185">
          <cell r="B185" t="str">
            <v>王光权</v>
          </cell>
          <cell r="C185" t="str">
            <v>通海县河西镇曲陀关甸苴坝144号</v>
          </cell>
          <cell r="D185" t="str">
            <v>蔬菜种植</v>
          </cell>
          <cell r="E185">
            <v>18487728187</v>
          </cell>
          <cell r="F185">
            <v>50000</v>
          </cell>
          <cell r="G185">
            <v>50000</v>
          </cell>
          <cell r="H185">
            <v>4.2</v>
          </cell>
          <cell r="I185">
            <v>45330</v>
          </cell>
          <cell r="J185">
            <v>46061</v>
          </cell>
        </row>
        <row r="185">
          <cell r="M185">
            <v>517.81</v>
          </cell>
          <cell r="N185">
            <v>90</v>
          </cell>
          <cell r="O185">
            <v>517.81</v>
          </cell>
        </row>
        <row r="186">
          <cell r="B186" t="str">
            <v>张兴仕</v>
          </cell>
          <cell r="C186" t="str">
            <v>通海县杨广镇云龙小鱼嘴411号</v>
          </cell>
          <cell r="D186" t="str">
            <v>蔬菜种植</v>
          </cell>
          <cell r="E186">
            <v>13887787181</v>
          </cell>
          <cell r="F186">
            <v>50000</v>
          </cell>
          <cell r="G186">
            <v>50000</v>
          </cell>
          <cell r="H186">
            <v>4.2</v>
          </cell>
          <cell r="I186">
            <v>45330</v>
          </cell>
          <cell r="J186">
            <v>46061</v>
          </cell>
        </row>
        <row r="186">
          <cell r="M186">
            <v>517.81</v>
          </cell>
          <cell r="N186">
            <v>90</v>
          </cell>
          <cell r="O186">
            <v>517.81</v>
          </cell>
        </row>
        <row r="187">
          <cell r="B187" t="str">
            <v>刘芳</v>
          </cell>
          <cell r="C187" t="str">
            <v>通海县纳古镇忠爱大街175号</v>
          </cell>
          <cell r="D187" t="str">
            <v>蔬菜种植</v>
          </cell>
          <cell r="E187">
            <v>13988420594</v>
          </cell>
          <cell r="F187">
            <v>50000</v>
          </cell>
          <cell r="G187">
            <v>50000</v>
          </cell>
          <cell r="H187">
            <v>4.2</v>
          </cell>
          <cell r="I187">
            <v>45341</v>
          </cell>
          <cell r="J187">
            <v>46041</v>
          </cell>
        </row>
        <row r="187">
          <cell r="M187">
            <v>517.81</v>
          </cell>
          <cell r="N187">
            <v>90</v>
          </cell>
          <cell r="O187">
            <v>517.81</v>
          </cell>
        </row>
        <row r="188">
          <cell r="B188" t="str">
            <v>杨国东</v>
          </cell>
          <cell r="C188" t="str">
            <v>通海县河西镇清水河普乃冲60号</v>
          </cell>
          <cell r="D188" t="str">
            <v>蔬菜种植</v>
          </cell>
          <cell r="E188">
            <v>18787765769</v>
          </cell>
          <cell r="F188">
            <v>50000</v>
          </cell>
          <cell r="G188">
            <v>50000</v>
          </cell>
          <cell r="H188">
            <v>3.95</v>
          </cell>
          <cell r="I188">
            <v>45372</v>
          </cell>
          <cell r="J188">
            <v>46012</v>
          </cell>
        </row>
        <row r="188">
          <cell r="M188">
            <v>486.99</v>
          </cell>
          <cell r="N188">
            <v>90</v>
          </cell>
          <cell r="O188">
            <v>486.99</v>
          </cell>
        </row>
        <row r="189">
          <cell r="B189" t="str">
            <v>蔡文红</v>
          </cell>
          <cell r="C189" t="str">
            <v>通海县杨广镇落凤村31号</v>
          </cell>
          <cell r="D189" t="str">
            <v>蔬菜种植</v>
          </cell>
          <cell r="E189">
            <v>18724841125</v>
          </cell>
          <cell r="F189">
            <v>50000</v>
          </cell>
          <cell r="G189">
            <v>50000</v>
          </cell>
          <cell r="H189">
            <v>3.95</v>
          </cell>
          <cell r="I189">
            <v>45372</v>
          </cell>
          <cell r="J189">
            <v>46012</v>
          </cell>
        </row>
        <row r="189">
          <cell r="M189">
            <v>486.99</v>
          </cell>
          <cell r="N189">
            <v>90</v>
          </cell>
          <cell r="O189">
            <v>486.99</v>
          </cell>
        </row>
        <row r="190">
          <cell r="B190" t="str">
            <v>杜艳仙</v>
          </cell>
          <cell r="C190" t="str">
            <v>通海县河西镇清水河一组</v>
          </cell>
          <cell r="D190" t="str">
            <v>蔬菜种植</v>
          </cell>
          <cell r="E190">
            <v>13577756147</v>
          </cell>
          <cell r="F190">
            <v>50000</v>
          </cell>
          <cell r="G190">
            <v>50000</v>
          </cell>
          <cell r="H190">
            <v>3.95</v>
          </cell>
          <cell r="I190">
            <v>45372</v>
          </cell>
          <cell r="J190">
            <v>46012</v>
          </cell>
        </row>
        <row r="190">
          <cell r="M190">
            <v>486.99</v>
          </cell>
          <cell r="N190">
            <v>90</v>
          </cell>
          <cell r="O190">
            <v>486.99</v>
          </cell>
        </row>
        <row r="191">
          <cell r="B191" t="str">
            <v>邓从春</v>
          </cell>
          <cell r="C191" t="str">
            <v>通海县十街村邓家山8号</v>
          </cell>
          <cell r="D191" t="str">
            <v>蔬菜种植</v>
          </cell>
          <cell r="E191">
            <v>17787719458</v>
          </cell>
          <cell r="F191">
            <v>50000</v>
          </cell>
          <cell r="G191">
            <v>50000</v>
          </cell>
          <cell r="H191">
            <v>3.95</v>
          </cell>
          <cell r="I191">
            <v>45372</v>
          </cell>
          <cell r="J191">
            <v>46012</v>
          </cell>
        </row>
        <row r="191">
          <cell r="M191">
            <v>486.99</v>
          </cell>
          <cell r="N191">
            <v>90</v>
          </cell>
          <cell r="O191">
            <v>486.99</v>
          </cell>
        </row>
        <row r="192">
          <cell r="B192" t="str">
            <v>普文昌</v>
          </cell>
          <cell r="C192" t="str">
            <v>通海县杨广镇落凤白石岩5号</v>
          </cell>
          <cell r="D192" t="str">
            <v>蔬菜种植</v>
          </cell>
          <cell r="E192">
            <v>15187746326</v>
          </cell>
          <cell r="F192">
            <v>50000</v>
          </cell>
          <cell r="G192">
            <v>50000</v>
          </cell>
          <cell r="H192">
            <v>3.95</v>
          </cell>
          <cell r="I192">
            <v>45372</v>
          </cell>
          <cell r="J192">
            <v>46012</v>
          </cell>
        </row>
        <row r="192">
          <cell r="M192">
            <v>486.99</v>
          </cell>
          <cell r="N192">
            <v>90</v>
          </cell>
          <cell r="O192">
            <v>486.99</v>
          </cell>
        </row>
        <row r="193">
          <cell r="B193" t="str">
            <v>邓家团</v>
          </cell>
          <cell r="C193" t="str">
            <v>通海县四街十街邓家山68号</v>
          </cell>
          <cell r="D193" t="str">
            <v>蔬菜种植</v>
          </cell>
          <cell r="E193">
            <v>18214191019</v>
          </cell>
          <cell r="F193">
            <v>50000</v>
          </cell>
          <cell r="G193">
            <v>50000</v>
          </cell>
          <cell r="H193">
            <v>3.95</v>
          </cell>
          <cell r="I193">
            <v>45372</v>
          </cell>
          <cell r="J193">
            <v>46012</v>
          </cell>
        </row>
        <row r="193">
          <cell r="M193">
            <v>486.99</v>
          </cell>
          <cell r="N193">
            <v>90</v>
          </cell>
          <cell r="O193">
            <v>486.99</v>
          </cell>
        </row>
        <row r="194">
          <cell r="B194" t="str">
            <v>李其跃</v>
          </cell>
          <cell r="C194" t="str">
            <v>通海县河西镇清水河普乃冲39号</v>
          </cell>
          <cell r="D194" t="str">
            <v>蔬菜种植</v>
          </cell>
          <cell r="E194">
            <v>18869734631</v>
          </cell>
          <cell r="F194">
            <v>50000</v>
          </cell>
          <cell r="G194">
            <v>50000</v>
          </cell>
          <cell r="H194">
            <v>3.95</v>
          </cell>
          <cell r="I194">
            <v>45372</v>
          </cell>
          <cell r="J194">
            <v>46012</v>
          </cell>
        </row>
        <row r="194">
          <cell r="M194">
            <v>486.99</v>
          </cell>
          <cell r="N194">
            <v>90</v>
          </cell>
          <cell r="O194">
            <v>486.99</v>
          </cell>
        </row>
        <row r="195">
          <cell r="B195" t="str">
            <v>普云红</v>
          </cell>
          <cell r="C195" t="str">
            <v>通海县杨广镇落凤白石岩24号</v>
          </cell>
          <cell r="D195" t="str">
            <v>蔬菜种植</v>
          </cell>
          <cell r="E195">
            <v>13619473210</v>
          </cell>
          <cell r="F195">
            <v>50000</v>
          </cell>
          <cell r="G195">
            <v>50000</v>
          </cell>
          <cell r="H195">
            <v>3.95</v>
          </cell>
          <cell r="I195">
            <v>45372</v>
          </cell>
          <cell r="J195">
            <v>46012</v>
          </cell>
        </row>
        <row r="195">
          <cell r="M195">
            <v>486.99</v>
          </cell>
          <cell r="N195">
            <v>90</v>
          </cell>
          <cell r="O195">
            <v>486.99</v>
          </cell>
        </row>
        <row r="196">
          <cell r="B196" t="str">
            <v>杨国熙</v>
          </cell>
          <cell r="C196" t="str">
            <v>通海县河西镇清水河普乃冲1号</v>
          </cell>
          <cell r="D196" t="str">
            <v>蔬菜种植</v>
          </cell>
          <cell r="E196">
            <v>15096791264</v>
          </cell>
          <cell r="F196">
            <v>50000</v>
          </cell>
          <cell r="G196">
            <v>50000</v>
          </cell>
          <cell r="H196">
            <v>3.95</v>
          </cell>
          <cell r="I196">
            <v>45372</v>
          </cell>
          <cell r="J196">
            <v>46012</v>
          </cell>
        </row>
        <row r="196">
          <cell r="M196">
            <v>486.99</v>
          </cell>
          <cell r="N196">
            <v>90</v>
          </cell>
          <cell r="O196">
            <v>486.99</v>
          </cell>
        </row>
        <row r="197">
          <cell r="B197" t="str">
            <v>邓从连</v>
          </cell>
          <cell r="C197" t="str">
            <v>通海县四街镇十街邓家山53号</v>
          </cell>
          <cell r="D197" t="str">
            <v>蔬菜种植</v>
          </cell>
          <cell r="E197">
            <v>13529791539</v>
          </cell>
          <cell r="F197">
            <v>50000</v>
          </cell>
          <cell r="G197">
            <v>50000</v>
          </cell>
          <cell r="H197">
            <v>3.95</v>
          </cell>
          <cell r="I197">
            <v>45372</v>
          </cell>
          <cell r="J197">
            <v>46012</v>
          </cell>
        </row>
        <row r="197">
          <cell r="M197">
            <v>486.99</v>
          </cell>
          <cell r="N197">
            <v>90</v>
          </cell>
          <cell r="O197">
            <v>486.99</v>
          </cell>
        </row>
        <row r="198">
          <cell r="B198" t="str">
            <v>杜有富</v>
          </cell>
          <cell r="C198" t="str">
            <v>通海县河西镇清水河一组12号</v>
          </cell>
          <cell r="D198" t="str">
            <v>蔬菜种植</v>
          </cell>
          <cell r="E198">
            <v>13955453850</v>
          </cell>
          <cell r="F198">
            <v>50000</v>
          </cell>
          <cell r="G198">
            <v>50000</v>
          </cell>
          <cell r="H198">
            <v>3.95</v>
          </cell>
          <cell r="I198">
            <v>45372</v>
          </cell>
          <cell r="J198">
            <v>46012</v>
          </cell>
        </row>
        <row r="198">
          <cell r="M198">
            <v>486.99</v>
          </cell>
          <cell r="N198">
            <v>90</v>
          </cell>
          <cell r="O198">
            <v>486.99</v>
          </cell>
        </row>
        <row r="199">
          <cell r="B199" t="str">
            <v>钱伟</v>
          </cell>
          <cell r="C199" t="str">
            <v>通海县高大观音村委会</v>
          </cell>
          <cell r="D199" t="str">
            <v>蔬菜种植</v>
          </cell>
          <cell r="E199">
            <v>15912744688</v>
          </cell>
          <cell r="F199">
            <v>50000</v>
          </cell>
          <cell r="G199">
            <v>50000</v>
          </cell>
          <cell r="H199">
            <v>3.95</v>
          </cell>
          <cell r="I199">
            <v>45372</v>
          </cell>
          <cell r="J199">
            <v>46012</v>
          </cell>
        </row>
        <row r="199">
          <cell r="M199">
            <v>486.99</v>
          </cell>
          <cell r="N199">
            <v>90</v>
          </cell>
          <cell r="O199">
            <v>486.99</v>
          </cell>
        </row>
        <row r="200">
          <cell r="B200" t="str">
            <v>邓家红</v>
          </cell>
          <cell r="C200" t="str">
            <v>通海县四街十街邓家山53号</v>
          </cell>
          <cell r="D200" t="str">
            <v>蔬菜种植</v>
          </cell>
          <cell r="E200">
            <v>13518771912</v>
          </cell>
          <cell r="F200">
            <v>50000</v>
          </cell>
          <cell r="G200">
            <v>50000</v>
          </cell>
          <cell r="H200">
            <v>3.95</v>
          </cell>
          <cell r="I200">
            <v>45372</v>
          </cell>
          <cell r="J200">
            <v>46012</v>
          </cell>
        </row>
        <row r="200">
          <cell r="M200">
            <v>486.99</v>
          </cell>
          <cell r="N200">
            <v>90</v>
          </cell>
          <cell r="O200">
            <v>486.99</v>
          </cell>
        </row>
        <row r="201">
          <cell r="B201" t="str">
            <v>丁秀花</v>
          </cell>
          <cell r="C201" t="str">
            <v>通海县河西镇汉邑水磨村130号</v>
          </cell>
          <cell r="D201" t="str">
            <v>蔬菜种植</v>
          </cell>
          <cell r="E201">
            <v>19387708405</v>
          </cell>
          <cell r="F201">
            <v>50000</v>
          </cell>
          <cell r="G201">
            <v>50000</v>
          </cell>
          <cell r="H201">
            <v>3.95</v>
          </cell>
          <cell r="I201">
            <v>45372</v>
          </cell>
          <cell r="J201">
            <v>46012</v>
          </cell>
        </row>
        <row r="201">
          <cell r="M201">
            <v>486.99</v>
          </cell>
          <cell r="N201">
            <v>90</v>
          </cell>
          <cell r="O201">
            <v>486.99</v>
          </cell>
        </row>
        <row r="202">
          <cell r="B202" t="str">
            <v>胡仁富</v>
          </cell>
          <cell r="C202" t="str">
            <v>通海县杨广镇白石岩31号</v>
          </cell>
          <cell r="D202" t="str">
            <v>蔬菜种植</v>
          </cell>
          <cell r="E202">
            <v>13118772032</v>
          </cell>
          <cell r="F202">
            <v>50000</v>
          </cell>
          <cell r="G202">
            <v>50000</v>
          </cell>
          <cell r="H202">
            <v>3.95</v>
          </cell>
          <cell r="I202">
            <v>45372</v>
          </cell>
          <cell r="J202">
            <v>46012</v>
          </cell>
        </row>
        <row r="202">
          <cell r="M202">
            <v>486.99</v>
          </cell>
          <cell r="N202">
            <v>90</v>
          </cell>
          <cell r="O202">
            <v>486.99</v>
          </cell>
        </row>
        <row r="203">
          <cell r="B203" t="str">
            <v>李士春</v>
          </cell>
          <cell r="C203" t="str">
            <v>通海县杨广镇落凤26号</v>
          </cell>
          <cell r="D203" t="str">
            <v>蔬菜种植</v>
          </cell>
          <cell r="E203">
            <v>18787722471</v>
          </cell>
          <cell r="F203">
            <v>50000</v>
          </cell>
          <cell r="G203">
            <v>50000</v>
          </cell>
          <cell r="H203">
            <v>3.95</v>
          </cell>
          <cell r="I203">
            <v>45372</v>
          </cell>
          <cell r="J203">
            <v>46012</v>
          </cell>
        </row>
        <row r="203">
          <cell r="M203">
            <v>486.99</v>
          </cell>
          <cell r="N203">
            <v>90</v>
          </cell>
          <cell r="O203">
            <v>486.99</v>
          </cell>
        </row>
        <row r="204">
          <cell r="B204" t="str">
            <v>黄付贵</v>
          </cell>
          <cell r="C204" t="str">
            <v>通海县河西镇汉邑村拖甸坝62号</v>
          </cell>
          <cell r="D204" t="str">
            <v>蔬菜种植</v>
          </cell>
          <cell r="E204">
            <v>15096760604</v>
          </cell>
          <cell r="F204">
            <v>50000</v>
          </cell>
          <cell r="G204">
            <v>50000</v>
          </cell>
          <cell r="H204">
            <v>3.95</v>
          </cell>
          <cell r="I204">
            <v>45372</v>
          </cell>
          <cell r="J204">
            <v>46012</v>
          </cell>
        </row>
        <row r="204">
          <cell r="M204">
            <v>486.99</v>
          </cell>
          <cell r="N204">
            <v>90</v>
          </cell>
          <cell r="O204">
            <v>486.99</v>
          </cell>
        </row>
        <row r="205">
          <cell r="B205" t="str">
            <v>张帝</v>
          </cell>
          <cell r="C205" t="str">
            <v>通海县九龙团田五组团沙田40号</v>
          </cell>
          <cell r="D205" t="str">
            <v>蔬菜种植</v>
          </cell>
          <cell r="E205">
            <v>15288457690</v>
          </cell>
          <cell r="F205">
            <v>50000</v>
          </cell>
          <cell r="G205">
            <v>50000</v>
          </cell>
          <cell r="H205">
            <v>3.95</v>
          </cell>
          <cell r="I205">
            <v>45372</v>
          </cell>
          <cell r="J205">
            <v>46012</v>
          </cell>
        </row>
        <row r="205">
          <cell r="M205">
            <v>486.99</v>
          </cell>
          <cell r="N205">
            <v>90</v>
          </cell>
          <cell r="O205">
            <v>486.99</v>
          </cell>
        </row>
        <row r="206">
          <cell r="B206" t="str">
            <v>白秀琼</v>
          </cell>
          <cell r="C206" t="str">
            <v>通海县高大乡观音村阿坭坊1号附2号</v>
          </cell>
          <cell r="D206" t="str">
            <v>蔬菜种植</v>
          </cell>
          <cell r="E206">
            <v>13619471423</v>
          </cell>
          <cell r="F206">
            <v>50000</v>
          </cell>
          <cell r="G206">
            <v>50000</v>
          </cell>
          <cell r="H206">
            <v>3.95</v>
          </cell>
          <cell r="I206">
            <v>45372</v>
          </cell>
          <cell r="J206">
            <v>46074</v>
          </cell>
        </row>
        <row r="206">
          <cell r="M206">
            <v>486.99</v>
          </cell>
          <cell r="N206">
            <v>90</v>
          </cell>
          <cell r="O206">
            <v>486.99</v>
          </cell>
        </row>
        <row r="207">
          <cell r="B207" t="str">
            <v>王石平</v>
          </cell>
          <cell r="C207" t="str">
            <v>通海县四街镇者湾大坝117号</v>
          </cell>
          <cell r="D207" t="str">
            <v>蔬菜种植</v>
          </cell>
          <cell r="E207">
            <v>15894282626</v>
          </cell>
          <cell r="F207">
            <v>50000</v>
          </cell>
          <cell r="G207">
            <v>50000</v>
          </cell>
          <cell r="H207">
            <v>3.95</v>
          </cell>
          <cell r="I207">
            <v>45372</v>
          </cell>
          <cell r="J207">
            <v>46012</v>
          </cell>
        </row>
        <row r="207">
          <cell r="M207">
            <v>486.99</v>
          </cell>
          <cell r="N207">
            <v>90</v>
          </cell>
          <cell r="O207">
            <v>486.99</v>
          </cell>
        </row>
        <row r="208">
          <cell r="B208" t="str">
            <v>范洪彬</v>
          </cell>
          <cell r="C208" t="str">
            <v>通海县高大观音村野猪坝4号</v>
          </cell>
          <cell r="D208" t="str">
            <v>蔬菜种植</v>
          </cell>
          <cell r="E208">
            <v>18214129354</v>
          </cell>
          <cell r="F208">
            <v>50000</v>
          </cell>
          <cell r="G208">
            <v>50000</v>
          </cell>
          <cell r="H208">
            <v>3.95</v>
          </cell>
          <cell r="I208">
            <v>45372</v>
          </cell>
          <cell r="J208">
            <v>46102</v>
          </cell>
        </row>
        <row r="208">
          <cell r="M208">
            <v>486.99</v>
          </cell>
          <cell r="N208">
            <v>90</v>
          </cell>
          <cell r="O208">
            <v>486.99</v>
          </cell>
        </row>
        <row r="209">
          <cell r="B209" t="str">
            <v>许进成</v>
          </cell>
          <cell r="C209" t="str">
            <v>通海县河西镇改水沟小团田3号</v>
          </cell>
          <cell r="D209" t="str">
            <v>蔬菜种植</v>
          </cell>
          <cell r="E209">
            <v>13150518168</v>
          </cell>
          <cell r="F209">
            <v>50000</v>
          </cell>
          <cell r="G209">
            <v>50000</v>
          </cell>
          <cell r="H209">
            <v>3.95</v>
          </cell>
          <cell r="I209">
            <v>45372</v>
          </cell>
          <cell r="J209">
            <v>46012</v>
          </cell>
        </row>
        <row r="209">
          <cell r="M209">
            <v>486.99</v>
          </cell>
          <cell r="N209">
            <v>90</v>
          </cell>
          <cell r="O209">
            <v>486.99</v>
          </cell>
        </row>
        <row r="210">
          <cell r="B210" t="str">
            <v>蔡兴敏</v>
          </cell>
          <cell r="C210" t="str">
            <v>通海县杨广镇落凤22号</v>
          </cell>
          <cell r="D210" t="str">
            <v>蔬菜种植</v>
          </cell>
          <cell r="E210">
            <v>13759056839</v>
          </cell>
          <cell r="F210">
            <v>50000</v>
          </cell>
          <cell r="G210">
            <v>50000</v>
          </cell>
          <cell r="H210">
            <v>3.95</v>
          </cell>
          <cell r="I210">
            <v>45372</v>
          </cell>
          <cell r="J210">
            <v>46012</v>
          </cell>
        </row>
        <row r="210">
          <cell r="M210">
            <v>486.99</v>
          </cell>
          <cell r="N210">
            <v>90</v>
          </cell>
          <cell r="O210">
            <v>486.99</v>
          </cell>
        </row>
        <row r="211">
          <cell r="B211" t="str">
            <v>廖存才</v>
          </cell>
          <cell r="C211" t="str">
            <v>通海县河西镇大回村播谷塘18号</v>
          </cell>
          <cell r="D211" t="str">
            <v>蔬菜种植</v>
          </cell>
          <cell r="E211">
            <v>15188179934</v>
          </cell>
          <cell r="F211">
            <v>50000</v>
          </cell>
          <cell r="G211">
            <v>50000</v>
          </cell>
          <cell r="H211">
            <v>3.95</v>
          </cell>
          <cell r="I211">
            <v>45372</v>
          </cell>
          <cell r="J211">
            <v>46012</v>
          </cell>
        </row>
        <row r="211">
          <cell r="M211">
            <v>486.99</v>
          </cell>
          <cell r="N211">
            <v>90</v>
          </cell>
          <cell r="O211">
            <v>486.99</v>
          </cell>
        </row>
        <row r="212">
          <cell r="B212" t="str">
            <v>胡汝发</v>
          </cell>
          <cell r="C212" t="str">
            <v>通海县四街镇者湾村104号</v>
          </cell>
          <cell r="D212" t="str">
            <v>蔬菜种植</v>
          </cell>
          <cell r="E212">
            <v>15987734347</v>
          </cell>
          <cell r="F212">
            <v>50000</v>
          </cell>
          <cell r="G212">
            <v>50000</v>
          </cell>
          <cell r="H212">
            <v>3.95</v>
          </cell>
          <cell r="I212">
            <v>45372</v>
          </cell>
          <cell r="J212">
            <v>46012</v>
          </cell>
        </row>
        <row r="212">
          <cell r="M212">
            <v>486.99</v>
          </cell>
          <cell r="N212">
            <v>90</v>
          </cell>
          <cell r="O212">
            <v>486.99</v>
          </cell>
        </row>
        <row r="213">
          <cell r="B213" t="str">
            <v>王萍</v>
          </cell>
          <cell r="C213" t="str">
            <v>通海县四街镇龚杨村杨家嘴101号</v>
          </cell>
          <cell r="D213" t="str">
            <v>蔬菜种植</v>
          </cell>
          <cell r="E213">
            <v>13529752227</v>
          </cell>
          <cell r="F213">
            <v>50000</v>
          </cell>
          <cell r="G213">
            <v>50000</v>
          </cell>
          <cell r="H213">
            <v>3.95</v>
          </cell>
          <cell r="I213">
            <v>45373</v>
          </cell>
          <cell r="J213">
            <v>46013</v>
          </cell>
        </row>
        <row r="213">
          <cell r="M213">
            <v>486.99</v>
          </cell>
          <cell r="N213">
            <v>90</v>
          </cell>
          <cell r="O213">
            <v>486.99</v>
          </cell>
        </row>
        <row r="214">
          <cell r="B214" t="str">
            <v>白学红</v>
          </cell>
          <cell r="C214" t="str">
            <v>通海县高大乡克呆村28号</v>
          </cell>
          <cell r="D214" t="str">
            <v>蔬菜种植</v>
          </cell>
          <cell r="E214">
            <v>15087721184</v>
          </cell>
          <cell r="F214">
            <v>50000</v>
          </cell>
          <cell r="G214">
            <v>50000</v>
          </cell>
          <cell r="H214">
            <v>3.95</v>
          </cell>
          <cell r="I214">
            <v>45373</v>
          </cell>
          <cell r="J214">
            <v>46013</v>
          </cell>
        </row>
        <row r="214">
          <cell r="M214">
            <v>486.99</v>
          </cell>
          <cell r="N214">
            <v>90</v>
          </cell>
          <cell r="O214">
            <v>486.99</v>
          </cell>
        </row>
        <row r="215">
          <cell r="B215" t="str">
            <v>龙祥彪</v>
          </cell>
          <cell r="C215" t="str">
            <v>通海县河西镇清水河普乃冲50号</v>
          </cell>
          <cell r="D215" t="str">
            <v>蔬菜种植</v>
          </cell>
          <cell r="E215">
            <v>15187759130</v>
          </cell>
          <cell r="F215">
            <v>50000</v>
          </cell>
          <cell r="G215">
            <v>50000</v>
          </cell>
          <cell r="H215">
            <v>3.95</v>
          </cell>
          <cell r="I215">
            <v>45373</v>
          </cell>
          <cell r="J215">
            <v>46013</v>
          </cell>
        </row>
        <row r="215">
          <cell r="M215">
            <v>486.99</v>
          </cell>
          <cell r="N215">
            <v>90</v>
          </cell>
          <cell r="O215">
            <v>486.99</v>
          </cell>
        </row>
        <row r="216">
          <cell r="B216" t="str">
            <v>廖开喜</v>
          </cell>
          <cell r="C216" t="str">
            <v>通海县河西镇大回村播谷塘6号</v>
          </cell>
          <cell r="D216" t="str">
            <v>蔬菜种植</v>
          </cell>
          <cell r="E216">
            <v>13988482504</v>
          </cell>
          <cell r="F216">
            <v>50000</v>
          </cell>
          <cell r="G216">
            <v>50000</v>
          </cell>
          <cell r="H216">
            <v>3.95</v>
          </cell>
          <cell r="I216">
            <v>45373</v>
          </cell>
          <cell r="J216">
            <v>46013</v>
          </cell>
        </row>
        <row r="216">
          <cell r="M216">
            <v>486.99</v>
          </cell>
          <cell r="N216">
            <v>90</v>
          </cell>
          <cell r="O216">
            <v>486.99</v>
          </cell>
        </row>
        <row r="217">
          <cell r="B217" t="str">
            <v>刘从法</v>
          </cell>
          <cell r="C217" t="str">
            <v>通海县杨广镇落凤132号</v>
          </cell>
          <cell r="D217" t="str">
            <v>蔬菜种植</v>
          </cell>
          <cell r="E217">
            <v>13618691231</v>
          </cell>
          <cell r="F217">
            <v>50000</v>
          </cell>
          <cell r="G217">
            <v>50000</v>
          </cell>
          <cell r="H217">
            <v>3.95</v>
          </cell>
          <cell r="I217">
            <v>45373</v>
          </cell>
          <cell r="J217">
            <v>46013</v>
          </cell>
        </row>
        <row r="217">
          <cell r="M217">
            <v>486.99</v>
          </cell>
          <cell r="N217">
            <v>90</v>
          </cell>
          <cell r="O217">
            <v>486.99</v>
          </cell>
        </row>
        <row r="218">
          <cell r="B218" t="str">
            <v>许进学</v>
          </cell>
          <cell r="C218" t="str">
            <v>通海县河西镇改水沟小团田8号</v>
          </cell>
          <cell r="D218" t="str">
            <v>蔬菜种植</v>
          </cell>
          <cell r="E218">
            <v>18214126264</v>
          </cell>
          <cell r="F218">
            <v>50000</v>
          </cell>
          <cell r="G218">
            <v>50000</v>
          </cell>
          <cell r="H218">
            <v>3.95</v>
          </cell>
          <cell r="I218">
            <v>45373</v>
          </cell>
          <cell r="J218">
            <v>46013</v>
          </cell>
        </row>
        <row r="218">
          <cell r="M218">
            <v>486.99</v>
          </cell>
          <cell r="N218">
            <v>90</v>
          </cell>
          <cell r="O218">
            <v>486.99</v>
          </cell>
        </row>
        <row r="219">
          <cell r="B219" t="str">
            <v>马兰</v>
          </cell>
          <cell r="C219" t="str">
            <v>通海县河西镇大回村84号</v>
          </cell>
          <cell r="D219" t="str">
            <v>蔬菜种植</v>
          </cell>
          <cell r="E219">
            <v>13577784142</v>
          </cell>
          <cell r="F219">
            <v>50000</v>
          </cell>
          <cell r="G219">
            <v>50000</v>
          </cell>
          <cell r="H219">
            <v>3.95</v>
          </cell>
          <cell r="I219">
            <v>45373</v>
          </cell>
          <cell r="J219">
            <v>46013</v>
          </cell>
        </row>
        <row r="219">
          <cell r="M219">
            <v>486.99</v>
          </cell>
          <cell r="N219">
            <v>90</v>
          </cell>
          <cell r="O219">
            <v>486.99</v>
          </cell>
        </row>
        <row r="220">
          <cell r="B220" t="str">
            <v>李保东</v>
          </cell>
          <cell r="C220" t="str">
            <v>通海县河西镇清水河大坝塘29号</v>
          </cell>
          <cell r="D220" t="str">
            <v>蔬菜种植</v>
          </cell>
          <cell r="E220">
            <v>18108877029</v>
          </cell>
          <cell r="F220">
            <v>50000</v>
          </cell>
          <cell r="G220">
            <v>50000</v>
          </cell>
          <cell r="H220">
            <v>3.95</v>
          </cell>
          <cell r="I220">
            <v>45373</v>
          </cell>
          <cell r="J220">
            <v>46013</v>
          </cell>
        </row>
        <row r="220">
          <cell r="M220">
            <v>486.99</v>
          </cell>
          <cell r="N220">
            <v>90</v>
          </cell>
          <cell r="O220">
            <v>486.99</v>
          </cell>
        </row>
        <row r="221">
          <cell r="B221" t="str">
            <v>余为学</v>
          </cell>
          <cell r="C221" t="str">
            <v>通海县河西镇清水河撒马冲12号</v>
          </cell>
          <cell r="D221" t="str">
            <v>蔬菜种植</v>
          </cell>
          <cell r="E221">
            <v>18787764284</v>
          </cell>
          <cell r="F221">
            <v>50000</v>
          </cell>
          <cell r="G221">
            <v>50000</v>
          </cell>
          <cell r="H221">
            <v>3.95</v>
          </cell>
          <cell r="I221">
            <v>45373</v>
          </cell>
          <cell r="J221">
            <v>46013</v>
          </cell>
        </row>
        <row r="221">
          <cell r="M221">
            <v>486.99</v>
          </cell>
          <cell r="N221">
            <v>90</v>
          </cell>
          <cell r="O221">
            <v>486.99</v>
          </cell>
        </row>
        <row r="222">
          <cell r="B222" t="str">
            <v>许进昌</v>
          </cell>
          <cell r="C222" t="str">
            <v>通海县河西镇改水沟小团田11号</v>
          </cell>
          <cell r="D222" t="str">
            <v>蔬菜种植</v>
          </cell>
          <cell r="E222">
            <v>15188174741</v>
          </cell>
          <cell r="F222">
            <v>50000</v>
          </cell>
          <cell r="G222">
            <v>50000</v>
          </cell>
          <cell r="H222">
            <v>3.95</v>
          </cell>
          <cell r="I222">
            <v>45373</v>
          </cell>
          <cell r="J222">
            <v>46013</v>
          </cell>
        </row>
        <row r="222">
          <cell r="M222">
            <v>486.99</v>
          </cell>
          <cell r="N222">
            <v>90</v>
          </cell>
          <cell r="O222">
            <v>486.99</v>
          </cell>
        </row>
        <row r="223">
          <cell r="B223" t="str">
            <v>吴云波</v>
          </cell>
          <cell r="C223" t="str">
            <v>通海县高大乡五街村汉屯下营54-2号</v>
          </cell>
          <cell r="D223" t="str">
            <v>蔬菜种植</v>
          </cell>
          <cell r="E223">
            <v>18787726761</v>
          </cell>
          <cell r="F223">
            <v>50000</v>
          </cell>
          <cell r="G223">
            <v>50000</v>
          </cell>
          <cell r="H223">
            <v>3.95</v>
          </cell>
          <cell r="I223">
            <v>45373</v>
          </cell>
          <cell r="J223">
            <v>46013</v>
          </cell>
        </row>
        <row r="223">
          <cell r="M223">
            <v>486.99</v>
          </cell>
          <cell r="N223">
            <v>90</v>
          </cell>
          <cell r="O223">
            <v>486.99</v>
          </cell>
        </row>
        <row r="224">
          <cell r="B224" t="str">
            <v>李秀英</v>
          </cell>
          <cell r="C224" t="str">
            <v>通海县河西镇大回村东渠村14号</v>
          </cell>
          <cell r="D224" t="str">
            <v>蔬菜种植</v>
          </cell>
          <cell r="E224">
            <v>15284462484</v>
          </cell>
          <cell r="F224">
            <v>50000</v>
          </cell>
          <cell r="G224">
            <v>50000</v>
          </cell>
          <cell r="H224">
            <v>3.95</v>
          </cell>
          <cell r="I224">
            <v>45373</v>
          </cell>
          <cell r="J224">
            <v>46013</v>
          </cell>
        </row>
        <row r="224">
          <cell r="M224">
            <v>486.99</v>
          </cell>
          <cell r="N224">
            <v>90</v>
          </cell>
          <cell r="O224">
            <v>486.99</v>
          </cell>
        </row>
        <row r="225">
          <cell r="B225" t="str">
            <v>杨保良</v>
          </cell>
          <cell r="C225" t="str">
            <v>通海县河西镇曲陀关甸苴坝110号</v>
          </cell>
          <cell r="D225" t="str">
            <v>蔬菜种植</v>
          </cell>
          <cell r="E225">
            <v>15187734670</v>
          </cell>
          <cell r="F225">
            <v>50000</v>
          </cell>
          <cell r="G225">
            <v>50000</v>
          </cell>
          <cell r="H225">
            <v>3.95</v>
          </cell>
          <cell r="I225">
            <v>45373</v>
          </cell>
          <cell r="J225">
            <v>46013</v>
          </cell>
        </row>
        <row r="225">
          <cell r="M225">
            <v>486.99</v>
          </cell>
          <cell r="N225">
            <v>90</v>
          </cell>
          <cell r="O225">
            <v>486.99</v>
          </cell>
        </row>
        <row r="226">
          <cell r="B226" t="str">
            <v>许美玲</v>
          </cell>
          <cell r="C226" t="str">
            <v>通海县河西镇改水沟二台坡18号</v>
          </cell>
          <cell r="D226" t="str">
            <v>蔬菜种植</v>
          </cell>
          <cell r="E226">
            <v>13988432854</v>
          </cell>
          <cell r="F226">
            <v>50000</v>
          </cell>
          <cell r="G226">
            <v>50000</v>
          </cell>
          <cell r="H226">
            <v>3.95</v>
          </cell>
          <cell r="I226">
            <v>45373</v>
          </cell>
          <cell r="J226">
            <v>46013</v>
          </cell>
        </row>
        <row r="226">
          <cell r="M226">
            <v>486.99</v>
          </cell>
          <cell r="N226">
            <v>90</v>
          </cell>
          <cell r="O226">
            <v>486.99</v>
          </cell>
        </row>
        <row r="227">
          <cell r="B227" t="str">
            <v>陈明</v>
          </cell>
          <cell r="C227" t="str">
            <v>通海县河西镇改水沟26号</v>
          </cell>
          <cell r="D227" t="str">
            <v>蔬菜种植</v>
          </cell>
          <cell r="E227">
            <v>13577708430</v>
          </cell>
          <cell r="F227">
            <v>50000</v>
          </cell>
          <cell r="G227">
            <v>50000</v>
          </cell>
          <cell r="H227">
            <v>3.95</v>
          </cell>
          <cell r="I227">
            <v>45373</v>
          </cell>
          <cell r="J227">
            <v>46013</v>
          </cell>
        </row>
        <row r="227">
          <cell r="M227">
            <v>486.99</v>
          </cell>
          <cell r="N227">
            <v>90</v>
          </cell>
          <cell r="O227">
            <v>486.99</v>
          </cell>
        </row>
        <row r="228">
          <cell r="B228" t="str">
            <v>蔡长建</v>
          </cell>
          <cell r="C228" t="str">
            <v>通海县杨广镇落凤282号</v>
          </cell>
          <cell r="D228" t="str">
            <v>蔬菜种植</v>
          </cell>
          <cell r="E228">
            <v>15912754219</v>
          </cell>
          <cell r="F228">
            <v>50000</v>
          </cell>
          <cell r="G228">
            <v>50000</v>
          </cell>
          <cell r="H228">
            <v>3.95</v>
          </cell>
          <cell r="I228">
            <v>45373</v>
          </cell>
          <cell r="J228">
            <v>46013</v>
          </cell>
        </row>
        <row r="228">
          <cell r="M228">
            <v>486.99</v>
          </cell>
          <cell r="N228">
            <v>90</v>
          </cell>
          <cell r="O228">
            <v>486.99</v>
          </cell>
        </row>
        <row r="229">
          <cell r="B229" t="str">
            <v>李文祥</v>
          </cell>
          <cell r="C229" t="str">
            <v>通海县河西镇清水河</v>
          </cell>
          <cell r="D229" t="str">
            <v>蔬菜种植</v>
          </cell>
          <cell r="E229">
            <v>13988481400</v>
          </cell>
          <cell r="F229">
            <v>50000</v>
          </cell>
          <cell r="G229">
            <v>50000</v>
          </cell>
          <cell r="H229">
            <v>3.95</v>
          </cell>
          <cell r="I229">
            <v>45373</v>
          </cell>
          <cell r="J229">
            <v>46013</v>
          </cell>
        </row>
        <row r="229">
          <cell r="M229">
            <v>486.99</v>
          </cell>
          <cell r="N229">
            <v>90</v>
          </cell>
          <cell r="O229">
            <v>486.99</v>
          </cell>
        </row>
        <row r="230">
          <cell r="B230" t="str">
            <v>孙琼芝</v>
          </cell>
          <cell r="C230" t="str">
            <v>通海县河西镇石碧村何官营207号</v>
          </cell>
          <cell r="D230" t="str">
            <v>蔬菜种植</v>
          </cell>
          <cell r="E230">
            <v>15096799979</v>
          </cell>
          <cell r="F230">
            <v>50000</v>
          </cell>
          <cell r="G230">
            <v>50000</v>
          </cell>
          <cell r="H230">
            <v>3.95</v>
          </cell>
          <cell r="I230">
            <v>45376</v>
          </cell>
          <cell r="J230">
            <v>46016</v>
          </cell>
        </row>
        <row r="230">
          <cell r="M230">
            <v>486.99</v>
          </cell>
          <cell r="N230">
            <v>90</v>
          </cell>
          <cell r="O230">
            <v>486.99</v>
          </cell>
        </row>
        <row r="231">
          <cell r="B231" t="str">
            <v>窦玉伟</v>
          </cell>
          <cell r="C231" t="str">
            <v>通海县河西镇清水河西瓜地13号</v>
          </cell>
          <cell r="D231" t="str">
            <v>蔬菜种植</v>
          </cell>
          <cell r="E231">
            <v>13087436416</v>
          </cell>
          <cell r="F231">
            <v>50000</v>
          </cell>
          <cell r="G231">
            <v>50000</v>
          </cell>
          <cell r="H231">
            <v>3.95</v>
          </cell>
          <cell r="I231">
            <v>45376</v>
          </cell>
          <cell r="J231">
            <v>46016</v>
          </cell>
        </row>
        <row r="231">
          <cell r="M231">
            <v>486.99</v>
          </cell>
          <cell r="N231">
            <v>90</v>
          </cell>
          <cell r="O231">
            <v>486.99</v>
          </cell>
        </row>
        <row r="232">
          <cell r="B232" t="str">
            <v>李云爱</v>
          </cell>
          <cell r="C232" t="str">
            <v>通海县河西镇改水沟螺蛳甸9号</v>
          </cell>
          <cell r="D232" t="str">
            <v>蔬菜种植</v>
          </cell>
          <cell r="E232">
            <v>15987097502</v>
          </cell>
          <cell r="F232">
            <v>50000</v>
          </cell>
          <cell r="G232">
            <v>50000</v>
          </cell>
          <cell r="H232">
            <v>3.95</v>
          </cell>
          <cell r="I232">
            <v>45376</v>
          </cell>
          <cell r="J232">
            <v>46016</v>
          </cell>
        </row>
        <row r="232">
          <cell r="M232">
            <v>486.99</v>
          </cell>
          <cell r="N232">
            <v>90</v>
          </cell>
          <cell r="O232">
            <v>486.99</v>
          </cell>
        </row>
        <row r="233">
          <cell r="B233" t="str">
            <v>普正和</v>
          </cell>
          <cell r="C233" t="str">
            <v>通海县杨广镇落凤村白石岩6号</v>
          </cell>
          <cell r="D233" t="str">
            <v>蔬菜种植</v>
          </cell>
          <cell r="E233">
            <v>15987075161</v>
          </cell>
          <cell r="F233">
            <v>50000</v>
          </cell>
          <cell r="G233">
            <v>50000</v>
          </cell>
          <cell r="H233">
            <v>3.95</v>
          </cell>
          <cell r="I233">
            <v>45376</v>
          </cell>
          <cell r="J233">
            <v>46016</v>
          </cell>
        </row>
        <row r="233">
          <cell r="M233">
            <v>486.99</v>
          </cell>
          <cell r="N233">
            <v>90</v>
          </cell>
          <cell r="O233">
            <v>486.99</v>
          </cell>
        </row>
        <row r="234">
          <cell r="B234" t="str">
            <v>李树兰</v>
          </cell>
          <cell r="C234" t="str">
            <v>通海县河西镇清水河大坝塘48号</v>
          </cell>
          <cell r="D234" t="str">
            <v>蔬菜种植</v>
          </cell>
          <cell r="E234">
            <v>13759072034</v>
          </cell>
          <cell r="F234">
            <v>50000</v>
          </cell>
          <cell r="G234">
            <v>50000</v>
          </cell>
          <cell r="H234">
            <v>3.95</v>
          </cell>
          <cell r="I234">
            <v>45376</v>
          </cell>
          <cell r="J234">
            <v>46016</v>
          </cell>
        </row>
        <row r="234">
          <cell r="M234">
            <v>486.99</v>
          </cell>
          <cell r="N234">
            <v>90</v>
          </cell>
          <cell r="O234">
            <v>486.99</v>
          </cell>
        </row>
        <row r="235">
          <cell r="B235" t="str">
            <v>钱金川</v>
          </cell>
          <cell r="C235" t="str">
            <v>通海县高大乡观音村老毛村34号</v>
          </cell>
          <cell r="D235" t="str">
            <v>蔬菜种植</v>
          </cell>
          <cell r="E235">
            <v>13759056955</v>
          </cell>
          <cell r="F235">
            <v>50000</v>
          </cell>
          <cell r="G235">
            <v>50000</v>
          </cell>
          <cell r="H235">
            <v>3.95</v>
          </cell>
          <cell r="I235">
            <v>45376</v>
          </cell>
          <cell r="J235">
            <v>46016</v>
          </cell>
        </row>
        <row r="235">
          <cell r="M235">
            <v>486.99</v>
          </cell>
          <cell r="N235">
            <v>90</v>
          </cell>
          <cell r="O235">
            <v>486.99</v>
          </cell>
        </row>
        <row r="236">
          <cell r="B236" t="str">
            <v>白顺有</v>
          </cell>
          <cell r="C236" t="str">
            <v>云南玉溪市通海县高大乡观音村委会乌刀村17号</v>
          </cell>
          <cell r="D236" t="str">
            <v>蔬菜种植</v>
          </cell>
          <cell r="E236" t="str">
            <v>18214157676</v>
          </cell>
          <cell r="F236">
            <v>50000</v>
          </cell>
          <cell r="G236">
            <v>50000</v>
          </cell>
          <cell r="H236">
            <v>3.95</v>
          </cell>
          <cell r="I236">
            <v>45378</v>
          </cell>
          <cell r="J236">
            <v>46018</v>
          </cell>
        </row>
        <row r="236">
          <cell r="M236">
            <v>486.99</v>
          </cell>
          <cell r="N236">
            <v>90</v>
          </cell>
          <cell r="O236">
            <v>486.99</v>
          </cell>
        </row>
        <row r="237">
          <cell r="B237" t="str">
            <v>普家海</v>
          </cell>
          <cell r="C237" t="str">
            <v>通海县九街镇团田村委会滑板15号</v>
          </cell>
          <cell r="D237" t="str">
            <v>蔬菜种植</v>
          </cell>
          <cell r="E237">
            <v>15188166851</v>
          </cell>
          <cell r="F237">
            <v>50000</v>
          </cell>
          <cell r="G237">
            <v>50000</v>
          </cell>
          <cell r="H237">
            <v>3.95</v>
          </cell>
          <cell r="I237">
            <v>45378</v>
          </cell>
          <cell r="J237">
            <v>46018</v>
          </cell>
        </row>
        <row r="237">
          <cell r="M237">
            <v>486.99</v>
          </cell>
          <cell r="N237">
            <v>90</v>
          </cell>
          <cell r="O237">
            <v>486.99</v>
          </cell>
        </row>
        <row r="238">
          <cell r="B238" t="str">
            <v>普吉丽</v>
          </cell>
          <cell r="C238" t="str">
            <v>通海县四街镇者湾村民委员会布上村19号</v>
          </cell>
          <cell r="D238" t="str">
            <v>蔬菜种植</v>
          </cell>
          <cell r="E238">
            <v>15987297528</v>
          </cell>
          <cell r="F238">
            <v>50000</v>
          </cell>
          <cell r="G238">
            <v>50000</v>
          </cell>
          <cell r="H238">
            <v>3.95</v>
          </cell>
          <cell r="I238">
            <v>45379</v>
          </cell>
          <cell r="J238">
            <v>46019</v>
          </cell>
        </row>
        <row r="238">
          <cell r="M238">
            <v>486.99</v>
          </cell>
          <cell r="N238">
            <v>90</v>
          </cell>
          <cell r="O238">
            <v>486.99</v>
          </cell>
        </row>
        <row r="239">
          <cell r="B239" t="str">
            <v>吴家明</v>
          </cell>
          <cell r="C239" t="str">
            <v>通海县杨广镇落凤村委会落凤12号</v>
          </cell>
          <cell r="D239" t="str">
            <v>蔬菜种植</v>
          </cell>
          <cell r="E239" t="str">
            <v>15187727901</v>
          </cell>
          <cell r="F239">
            <v>50000</v>
          </cell>
          <cell r="G239">
            <v>50000</v>
          </cell>
          <cell r="H239">
            <v>3.95</v>
          </cell>
          <cell r="I239">
            <v>45379</v>
          </cell>
          <cell r="J239">
            <v>46019</v>
          </cell>
        </row>
        <row r="239">
          <cell r="M239">
            <v>486.99</v>
          </cell>
          <cell r="N239">
            <v>90</v>
          </cell>
          <cell r="O239">
            <v>486.99</v>
          </cell>
        </row>
        <row r="240">
          <cell r="B240" t="str">
            <v>张秀萍</v>
          </cell>
          <cell r="C240" t="str">
            <v>通海县高大乡观音村委会阿家村9号附4号</v>
          </cell>
          <cell r="D240" t="str">
            <v>蔬菜种植</v>
          </cell>
          <cell r="E240" t="str">
            <v>15187784137</v>
          </cell>
          <cell r="F240">
            <v>50000</v>
          </cell>
          <cell r="G240">
            <v>50000</v>
          </cell>
          <cell r="H240">
            <v>3.95</v>
          </cell>
          <cell r="I240">
            <v>45379</v>
          </cell>
          <cell r="J240">
            <v>46019</v>
          </cell>
        </row>
        <row r="240">
          <cell r="M240">
            <v>486.99</v>
          </cell>
          <cell r="N240">
            <v>90</v>
          </cell>
          <cell r="O240">
            <v>486.99</v>
          </cell>
        </row>
        <row r="241">
          <cell r="B241" t="str">
            <v>董云华</v>
          </cell>
          <cell r="C241" t="str">
            <v>通海县杨广镇落凤村委员会白石岩27号</v>
          </cell>
          <cell r="D241" t="str">
            <v>蔬菜种植</v>
          </cell>
          <cell r="E241" t="str">
            <v>18987707466</v>
          </cell>
          <cell r="F241">
            <v>50000</v>
          </cell>
          <cell r="G241">
            <v>50000</v>
          </cell>
          <cell r="H241">
            <v>3.95</v>
          </cell>
          <cell r="I241">
            <v>45380</v>
          </cell>
          <cell r="J241">
            <v>46020</v>
          </cell>
        </row>
        <row r="241">
          <cell r="M241">
            <v>486.99</v>
          </cell>
          <cell r="N241">
            <v>90</v>
          </cell>
          <cell r="O241">
            <v>486.99</v>
          </cell>
        </row>
        <row r="242">
          <cell r="B242" t="str">
            <v>普兴得</v>
          </cell>
          <cell r="C242" t="str">
            <v>通海县杨广镇落凤村委员会白石岩23号</v>
          </cell>
          <cell r="D242" t="str">
            <v>蔬菜种植</v>
          </cell>
          <cell r="E242" t="str">
            <v>15987086447</v>
          </cell>
          <cell r="F242">
            <v>50000</v>
          </cell>
          <cell r="G242">
            <v>50000</v>
          </cell>
          <cell r="H242">
            <v>3.95</v>
          </cell>
          <cell r="I242">
            <v>45380</v>
          </cell>
          <cell r="J242">
            <v>46020</v>
          </cell>
        </row>
        <row r="242">
          <cell r="M242">
            <v>486.99</v>
          </cell>
          <cell r="N242">
            <v>90</v>
          </cell>
          <cell r="O242">
            <v>486.99</v>
          </cell>
        </row>
        <row r="243">
          <cell r="B243" t="str">
            <v>刘平</v>
          </cell>
          <cell r="C243" t="str">
            <v>通海县杨广镇落凤村4号</v>
          </cell>
          <cell r="D243" t="str">
            <v>蔬菜种植</v>
          </cell>
          <cell r="E243" t="str">
            <v>13529768860</v>
          </cell>
          <cell r="F243">
            <v>50000</v>
          </cell>
          <cell r="G243">
            <v>50000</v>
          </cell>
          <cell r="H243">
            <v>3.95</v>
          </cell>
          <cell r="I243">
            <v>45380</v>
          </cell>
          <cell r="J243">
            <v>46020</v>
          </cell>
        </row>
        <row r="243">
          <cell r="M243">
            <v>486.99</v>
          </cell>
          <cell r="N243">
            <v>90</v>
          </cell>
          <cell r="O243">
            <v>486.99</v>
          </cell>
        </row>
        <row r="244">
          <cell r="B244" t="str">
            <v>蔡保双</v>
          </cell>
          <cell r="C244" t="str">
            <v>通海县杨广镇落凤村57号</v>
          </cell>
          <cell r="D244" t="str">
            <v>蔬菜种植</v>
          </cell>
          <cell r="E244" t="str">
            <v>13646770433</v>
          </cell>
          <cell r="F244">
            <v>50000</v>
          </cell>
          <cell r="G244">
            <v>50000</v>
          </cell>
          <cell r="H244">
            <v>3.95</v>
          </cell>
          <cell r="I244">
            <v>45380</v>
          </cell>
          <cell r="J244">
            <v>46020</v>
          </cell>
        </row>
        <row r="244">
          <cell r="M244">
            <v>486.99</v>
          </cell>
          <cell r="N244">
            <v>90</v>
          </cell>
          <cell r="O244">
            <v>486.99</v>
          </cell>
        </row>
        <row r="245">
          <cell r="B245" t="str">
            <v>蔡美荣</v>
          </cell>
          <cell r="C245" t="str">
            <v>通海县杨广镇落凤村36号</v>
          </cell>
          <cell r="D245" t="str">
            <v>蔬菜种植</v>
          </cell>
          <cell r="E245" t="str">
            <v>18214190021</v>
          </cell>
          <cell r="F245">
            <v>50000</v>
          </cell>
          <cell r="G245">
            <v>50000</v>
          </cell>
          <cell r="H245">
            <v>3.95</v>
          </cell>
          <cell r="I245">
            <v>45380</v>
          </cell>
          <cell r="J245">
            <v>46020</v>
          </cell>
        </row>
        <row r="245">
          <cell r="M245">
            <v>486.99</v>
          </cell>
          <cell r="N245">
            <v>90</v>
          </cell>
          <cell r="O245">
            <v>486.99</v>
          </cell>
        </row>
        <row r="246">
          <cell r="B246" t="str">
            <v>查继文</v>
          </cell>
          <cell r="C246" t="str">
            <v>云南省玉溪市通海县高大乡观音村委会野猪坝5号</v>
          </cell>
          <cell r="D246" t="str">
            <v>蔬菜种植</v>
          </cell>
          <cell r="E246" t="str">
            <v>13988410721</v>
          </cell>
          <cell r="F246">
            <v>50000</v>
          </cell>
          <cell r="G246">
            <v>50000</v>
          </cell>
          <cell r="H246">
            <v>3.95</v>
          </cell>
          <cell r="I246">
            <v>45380</v>
          </cell>
          <cell r="J246">
            <v>46020</v>
          </cell>
        </row>
        <row r="246">
          <cell r="M246">
            <v>486.99</v>
          </cell>
          <cell r="N246">
            <v>90</v>
          </cell>
          <cell r="O246">
            <v>486.99</v>
          </cell>
        </row>
        <row r="247">
          <cell r="B247" t="str">
            <v>蔡长全</v>
          </cell>
          <cell r="C247" t="str">
            <v>通海县杨广镇落凤村268号</v>
          </cell>
          <cell r="D247" t="str">
            <v>蔬菜种植</v>
          </cell>
          <cell r="E247" t="str">
            <v>13944498528</v>
          </cell>
          <cell r="F247">
            <v>50000</v>
          </cell>
          <cell r="G247">
            <v>50000</v>
          </cell>
          <cell r="H247">
            <v>3.95</v>
          </cell>
          <cell r="I247">
            <v>45380</v>
          </cell>
          <cell r="J247">
            <v>46020</v>
          </cell>
        </row>
        <row r="247">
          <cell r="M247">
            <v>486.99</v>
          </cell>
          <cell r="N247">
            <v>90</v>
          </cell>
          <cell r="O247">
            <v>486.99</v>
          </cell>
        </row>
        <row r="248">
          <cell r="B248" t="str">
            <v>白永选</v>
          </cell>
          <cell r="C248" t="str">
            <v>通海县高大观音村委会阿坭坊10号附1号</v>
          </cell>
          <cell r="D248" t="str">
            <v>蔬菜种植</v>
          </cell>
          <cell r="E248" t="str">
            <v>13759086337</v>
          </cell>
          <cell r="F248">
            <v>50000</v>
          </cell>
          <cell r="G248">
            <v>50000</v>
          </cell>
          <cell r="H248">
            <v>3.95</v>
          </cell>
          <cell r="I248">
            <v>45380</v>
          </cell>
          <cell r="J248">
            <v>46020</v>
          </cell>
        </row>
        <row r="248">
          <cell r="M248">
            <v>486.99</v>
          </cell>
          <cell r="N248">
            <v>90</v>
          </cell>
          <cell r="O248">
            <v>486.99</v>
          </cell>
        </row>
        <row r="249">
          <cell r="B249" t="str">
            <v>蔡春田</v>
          </cell>
          <cell r="C249" t="str">
            <v>通海县杨广镇落凤村110号</v>
          </cell>
          <cell r="D249" t="str">
            <v>蔬菜种植</v>
          </cell>
          <cell r="E249" t="str">
            <v>15911762912</v>
          </cell>
          <cell r="F249">
            <v>50000</v>
          </cell>
          <cell r="G249">
            <v>50000</v>
          </cell>
          <cell r="H249">
            <v>3.95</v>
          </cell>
          <cell r="I249">
            <v>45380</v>
          </cell>
          <cell r="J249">
            <v>46020</v>
          </cell>
        </row>
        <row r="249">
          <cell r="M249">
            <v>486.99</v>
          </cell>
          <cell r="N249">
            <v>90</v>
          </cell>
          <cell r="O249">
            <v>486.99</v>
          </cell>
        </row>
        <row r="250">
          <cell r="B250" t="str">
            <v>苏正辉</v>
          </cell>
          <cell r="C250" t="str">
            <v>云南省玉溪市通海县高大乡五街普甸村1号</v>
          </cell>
          <cell r="D250" t="str">
            <v>蔬菜种植</v>
          </cell>
          <cell r="E250">
            <v>18214118087</v>
          </cell>
          <cell r="F250">
            <v>50000</v>
          </cell>
          <cell r="G250">
            <v>50000</v>
          </cell>
          <cell r="H250">
            <v>3.95</v>
          </cell>
          <cell r="I250">
            <v>45380</v>
          </cell>
          <cell r="J250">
            <v>46020</v>
          </cell>
        </row>
        <row r="250">
          <cell r="M250">
            <v>486.99</v>
          </cell>
          <cell r="N250">
            <v>90</v>
          </cell>
          <cell r="O250">
            <v>486.99</v>
          </cell>
        </row>
        <row r="251">
          <cell r="B251" t="str">
            <v>李雄伟</v>
          </cell>
          <cell r="C251" t="str">
            <v>云南省玉溪市通海县河西镇清水河普乃冲44号</v>
          </cell>
          <cell r="D251" t="str">
            <v>蔬菜种植</v>
          </cell>
          <cell r="E251">
            <v>13529791240</v>
          </cell>
          <cell r="F251">
            <v>50000</v>
          </cell>
          <cell r="G251">
            <v>50000</v>
          </cell>
          <cell r="H251">
            <v>3.95</v>
          </cell>
          <cell r="I251">
            <v>45380</v>
          </cell>
          <cell r="J251">
            <v>46020</v>
          </cell>
        </row>
        <row r="251">
          <cell r="M251">
            <v>486.99</v>
          </cell>
          <cell r="N251">
            <v>90</v>
          </cell>
          <cell r="O251">
            <v>486.99</v>
          </cell>
        </row>
        <row r="252">
          <cell r="B252" t="str">
            <v>张春雨</v>
          </cell>
          <cell r="C252" t="str">
            <v>通海县高大乡普丛村委会张家田房11号</v>
          </cell>
          <cell r="D252" t="str">
            <v>蔬菜种植</v>
          </cell>
          <cell r="E252" t="str">
            <v>18187769957</v>
          </cell>
          <cell r="F252">
            <v>50000</v>
          </cell>
          <cell r="G252">
            <v>50000</v>
          </cell>
          <cell r="H252">
            <v>3.95</v>
          </cell>
          <cell r="I252">
            <v>45381</v>
          </cell>
          <cell r="J252">
            <v>46021</v>
          </cell>
        </row>
        <row r="252">
          <cell r="M252">
            <v>486.99</v>
          </cell>
          <cell r="N252">
            <v>90</v>
          </cell>
          <cell r="O252">
            <v>486.99</v>
          </cell>
        </row>
        <row r="253">
          <cell r="B253" t="str">
            <v>高有富</v>
          </cell>
          <cell r="C253" t="str">
            <v>通海县高大乡代办村老熊箐10号</v>
          </cell>
          <cell r="D253" t="str">
            <v>蔬菜种植</v>
          </cell>
          <cell r="E253" t="str">
            <v>15087727948</v>
          </cell>
          <cell r="F253">
            <v>50000</v>
          </cell>
          <cell r="G253">
            <v>50000</v>
          </cell>
          <cell r="H253">
            <v>3.95</v>
          </cell>
          <cell r="I253">
            <v>45381</v>
          </cell>
          <cell r="J253">
            <v>46021</v>
          </cell>
        </row>
        <row r="253">
          <cell r="M253">
            <v>486.99</v>
          </cell>
          <cell r="N253">
            <v>90</v>
          </cell>
          <cell r="O253">
            <v>486.99</v>
          </cell>
        </row>
        <row r="254">
          <cell r="B254" t="str">
            <v>杨德黎</v>
          </cell>
          <cell r="C254" t="str">
            <v>通海县河西镇曲陀关菜苴坝77号</v>
          </cell>
          <cell r="D254" t="str">
            <v>蔬菜种植</v>
          </cell>
          <cell r="E254" t="str">
            <v>13887793612</v>
          </cell>
          <cell r="F254">
            <v>50000</v>
          </cell>
          <cell r="G254">
            <v>50000</v>
          </cell>
          <cell r="H254">
            <v>3.95</v>
          </cell>
          <cell r="I254">
            <v>45381</v>
          </cell>
          <cell r="J254">
            <v>46021</v>
          </cell>
        </row>
        <row r="254">
          <cell r="M254">
            <v>486.99</v>
          </cell>
          <cell r="N254">
            <v>90</v>
          </cell>
          <cell r="O254">
            <v>486.99</v>
          </cell>
        </row>
        <row r="255">
          <cell r="B255" t="str">
            <v>吴云辉</v>
          </cell>
          <cell r="C255" t="str">
            <v>通海县高大乡五街村汉屯下营74号</v>
          </cell>
          <cell r="D255" t="str">
            <v>蔬菜种植</v>
          </cell>
          <cell r="E255" t="str">
            <v>15969303928</v>
          </cell>
          <cell r="F255">
            <v>50000</v>
          </cell>
          <cell r="G255">
            <v>50000</v>
          </cell>
          <cell r="H255">
            <v>3.95</v>
          </cell>
          <cell r="I255">
            <v>45381</v>
          </cell>
          <cell r="J255">
            <v>46021</v>
          </cell>
        </row>
        <row r="255">
          <cell r="M255">
            <v>486.99</v>
          </cell>
          <cell r="N255">
            <v>90</v>
          </cell>
          <cell r="O255">
            <v>486.99</v>
          </cell>
        </row>
        <row r="256">
          <cell r="B256" t="str">
            <v>普有意</v>
          </cell>
          <cell r="C256" t="str">
            <v>云南省玉溪市通海县高大乡代办村委会老熊箐13号</v>
          </cell>
          <cell r="D256" t="str">
            <v>蔬菜种植</v>
          </cell>
          <cell r="E256" t="str">
            <v>13577724698</v>
          </cell>
          <cell r="F256">
            <v>50000</v>
          </cell>
          <cell r="G256">
            <v>50000</v>
          </cell>
          <cell r="H256">
            <v>3.95</v>
          </cell>
          <cell r="I256">
            <v>45381</v>
          </cell>
          <cell r="J256">
            <v>46021</v>
          </cell>
        </row>
        <row r="256">
          <cell r="M256">
            <v>486.99</v>
          </cell>
          <cell r="N256">
            <v>90</v>
          </cell>
          <cell r="O256">
            <v>486.99</v>
          </cell>
        </row>
        <row r="257">
          <cell r="B257" t="str">
            <v>高有文</v>
          </cell>
          <cell r="C257" t="str">
            <v>通海县高大乡代办村委会老熊箐9号</v>
          </cell>
          <cell r="D257" t="str">
            <v>蔬菜种植</v>
          </cell>
          <cell r="E257" t="str">
            <v>18187004703</v>
          </cell>
          <cell r="F257">
            <v>50000</v>
          </cell>
          <cell r="G257">
            <v>50000</v>
          </cell>
          <cell r="H257">
            <v>3.95</v>
          </cell>
          <cell r="I257">
            <v>45381</v>
          </cell>
          <cell r="J257">
            <v>46021</v>
          </cell>
        </row>
        <row r="257">
          <cell r="M257">
            <v>486.99</v>
          </cell>
          <cell r="N257">
            <v>90</v>
          </cell>
          <cell r="O257">
            <v>486.99</v>
          </cell>
        </row>
        <row r="258">
          <cell r="B258" t="str">
            <v>余会兰</v>
          </cell>
          <cell r="C258" t="str">
            <v>云南省玉溪市通海县高大乡五街村汉屯上营55号</v>
          </cell>
          <cell r="D258" t="str">
            <v>蔬菜种植</v>
          </cell>
          <cell r="E258" t="str">
            <v>15187783889</v>
          </cell>
          <cell r="F258">
            <v>50000</v>
          </cell>
          <cell r="G258">
            <v>50000</v>
          </cell>
          <cell r="H258">
            <v>3.95</v>
          </cell>
          <cell r="I258">
            <v>45381</v>
          </cell>
          <cell r="J258">
            <v>46021</v>
          </cell>
        </row>
        <row r="258">
          <cell r="M258">
            <v>486.99</v>
          </cell>
          <cell r="N258">
            <v>90</v>
          </cell>
          <cell r="O258">
            <v>486.99</v>
          </cell>
        </row>
        <row r="259">
          <cell r="B259" t="str">
            <v>陈兰芬</v>
          </cell>
          <cell r="C259" t="str">
            <v>通海县高大乡观音村委会观音山21号附2号</v>
          </cell>
          <cell r="D259" t="str">
            <v>蔬菜种植</v>
          </cell>
          <cell r="E259" t="str">
            <v>15758146164</v>
          </cell>
          <cell r="F259">
            <v>50000</v>
          </cell>
          <cell r="G259">
            <v>50000</v>
          </cell>
          <cell r="H259">
            <v>3.95</v>
          </cell>
          <cell r="I259">
            <v>45381</v>
          </cell>
          <cell r="J259">
            <v>46021</v>
          </cell>
        </row>
        <row r="259">
          <cell r="M259">
            <v>486.99</v>
          </cell>
          <cell r="N259">
            <v>90</v>
          </cell>
          <cell r="O259">
            <v>486.99</v>
          </cell>
        </row>
        <row r="260">
          <cell r="B260" t="str">
            <v>吴仁进</v>
          </cell>
          <cell r="C260" t="str">
            <v>通海县高大乡五街村汉屯上营2号附3号</v>
          </cell>
          <cell r="D260" t="str">
            <v>蔬菜种植</v>
          </cell>
          <cell r="E260" t="str">
            <v>18787783691</v>
          </cell>
          <cell r="F260">
            <v>50000</v>
          </cell>
          <cell r="G260">
            <v>50000</v>
          </cell>
          <cell r="H260">
            <v>3.95</v>
          </cell>
          <cell r="I260">
            <v>45381</v>
          </cell>
          <cell r="J260">
            <v>46021</v>
          </cell>
        </row>
        <row r="260">
          <cell r="M260">
            <v>486.99</v>
          </cell>
          <cell r="N260">
            <v>90</v>
          </cell>
          <cell r="O260">
            <v>486.99</v>
          </cell>
        </row>
        <row r="261">
          <cell r="B261" t="str">
            <v>高有城</v>
          </cell>
          <cell r="C261" t="str">
            <v>通海县高大乡代办村委会老熊箐9号</v>
          </cell>
          <cell r="D261" t="str">
            <v>蔬菜种植</v>
          </cell>
          <cell r="E261" t="str">
            <v>13354678521</v>
          </cell>
          <cell r="F261">
            <v>50000</v>
          </cell>
          <cell r="G261">
            <v>50000</v>
          </cell>
          <cell r="H261">
            <v>3.95</v>
          </cell>
          <cell r="I261">
            <v>45381</v>
          </cell>
          <cell r="J261">
            <v>46021</v>
          </cell>
        </row>
        <row r="261">
          <cell r="M261">
            <v>486.99</v>
          </cell>
          <cell r="N261">
            <v>90</v>
          </cell>
          <cell r="O261">
            <v>486.99</v>
          </cell>
        </row>
        <row r="262">
          <cell r="B262" t="str">
            <v>吕应刚</v>
          </cell>
          <cell r="C262" t="str">
            <v>云南省玉溪市通海县杨广镇五垴山村107号</v>
          </cell>
          <cell r="D262" t="str">
            <v>蔬菜种植</v>
          </cell>
          <cell r="E262">
            <v>13618890710</v>
          </cell>
          <cell r="F262">
            <v>50000</v>
          </cell>
          <cell r="G262">
            <v>50000</v>
          </cell>
          <cell r="H262">
            <v>3.95</v>
          </cell>
          <cell r="I262">
            <v>45383</v>
          </cell>
          <cell r="J262">
            <v>46023</v>
          </cell>
        </row>
        <row r="262">
          <cell r="M262">
            <v>486.99</v>
          </cell>
          <cell r="N262">
            <v>90</v>
          </cell>
          <cell r="O262">
            <v>486.99</v>
          </cell>
        </row>
        <row r="263">
          <cell r="B263" t="str">
            <v>范俊武</v>
          </cell>
          <cell r="C263" t="str">
            <v>通海县高大观音村委会野猪坝7号</v>
          </cell>
          <cell r="D263" t="str">
            <v>蔬菜种植</v>
          </cell>
          <cell r="E263">
            <v>15608773156</v>
          </cell>
          <cell r="F263">
            <v>50000</v>
          </cell>
          <cell r="G263">
            <v>50000</v>
          </cell>
          <cell r="H263">
            <v>3.95</v>
          </cell>
          <cell r="I263">
            <v>45384</v>
          </cell>
          <cell r="J263">
            <v>46024</v>
          </cell>
        </row>
        <row r="263">
          <cell r="M263">
            <v>486.99</v>
          </cell>
          <cell r="N263">
            <v>90</v>
          </cell>
          <cell r="O263">
            <v>486.99</v>
          </cell>
        </row>
        <row r="264">
          <cell r="B264" t="str">
            <v>吕家永</v>
          </cell>
          <cell r="C264" t="str">
            <v>云南省玉溪市通海县杨广镇五垴山村委会郭家水井12号</v>
          </cell>
          <cell r="D264" t="str">
            <v>蔬菜种植</v>
          </cell>
          <cell r="E264">
            <v>13887794750</v>
          </cell>
          <cell r="F264">
            <v>50000</v>
          </cell>
          <cell r="G264">
            <v>50000</v>
          </cell>
          <cell r="H264">
            <v>3.95</v>
          </cell>
          <cell r="I264">
            <v>45384</v>
          </cell>
          <cell r="J264">
            <v>46024</v>
          </cell>
        </row>
        <row r="264">
          <cell r="M264">
            <v>486.99</v>
          </cell>
          <cell r="N264">
            <v>90</v>
          </cell>
          <cell r="O264">
            <v>486.99</v>
          </cell>
        </row>
        <row r="265">
          <cell r="B265" t="str">
            <v>吕童</v>
          </cell>
          <cell r="C265" t="str">
            <v>杨广镇五垴山村委会郭家水井22号</v>
          </cell>
          <cell r="D265" t="str">
            <v>蔬菜种植</v>
          </cell>
          <cell r="E265">
            <v>15825149778</v>
          </cell>
          <cell r="F265">
            <v>50000</v>
          </cell>
          <cell r="G265">
            <v>50000</v>
          </cell>
          <cell r="H265">
            <v>3.95</v>
          </cell>
          <cell r="I265">
            <v>45384</v>
          </cell>
          <cell r="J265">
            <v>46024</v>
          </cell>
        </row>
        <row r="265">
          <cell r="M265">
            <v>486.99</v>
          </cell>
          <cell r="N265">
            <v>90</v>
          </cell>
          <cell r="O265">
            <v>486.99</v>
          </cell>
        </row>
        <row r="266">
          <cell r="B266" t="str">
            <v>钱伟强</v>
          </cell>
          <cell r="C266" t="str">
            <v>高大乡观音村委会老毛村6号附3号</v>
          </cell>
          <cell r="D266" t="str">
            <v>蔬菜种植</v>
          </cell>
          <cell r="E266">
            <v>15911773603</v>
          </cell>
          <cell r="F266">
            <v>50000</v>
          </cell>
          <cell r="G266">
            <v>50000</v>
          </cell>
          <cell r="H266">
            <v>3.95</v>
          </cell>
          <cell r="I266">
            <v>45384</v>
          </cell>
          <cell r="J266">
            <v>46024</v>
          </cell>
        </row>
        <row r="266">
          <cell r="M266">
            <v>486.99</v>
          </cell>
          <cell r="N266">
            <v>90</v>
          </cell>
          <cell r="O266">
            <v>486.99</v>
          </cell>
        </row>
        <row r="267">
          <cell r="B267" t="str">
            <v>马本厚</v>
          </cell>
          <cell r="C267" t="str">
            <v>通海县纳古镇古城路50号</v>
          </cell>
          <cell r="D267" t="str">
            <v>蔬菜种植</v>
          </cell>
          <cell r="E267">
            <v>18869768817</v>
          </cell>
          <cell r="F267">
            <v>50000</v>
          </cell>
          <cell r="G267">
            <v>50000</v>
          </cell>
          <cell r="H267">
            <v>3.95</v>
          </cell>
          <cell r="I267">
            <v>45390</v>
          </cell>
          <cell r="J267">
            <v>45999</v>
          </cell>
        </row>
        <row r="267">
          <cell r="M267">
            <v>486.99</v>
          </cell>
          <cell r="N267">
            <v>90</v>
          </cell>
          <cell r="O267">
            <v>486.99</v>
          </cell>
        </row>
        <row r="268">
          <cell r="B268" t="str">
            <v>	陈以仁</v>
          </cell>
          <cell r="C268" t="str">
            <v>	通海县九龙街道办事处水塘村委会二组</v>
          </cell>
          <cell r="D268" t="str">
            <v>	蔬菜种植</v>
          </cell>
          <cell r="E268" t="str">
            <v>	13577785409</v>
          </cell>
          <cell r="F268">
            <v>50000</v>
          </cell>
          <cell r="G268">
            <v>50000</v>
          </cell>
          <cell r="H268">
            <v>3.95</v>
          </cell>
          <cell r="I268">
            <v>45463</v>
          </cell>
          <cell r="J268">
            <v>46011</v>
          </cell>
        </row>
        <row r="268">
          <cell r="M268">
            <v>493.75</v>
          </cell>
          <cell r="N268">
            <v>90</v>
          </cell>
          <cell r="O268">
            <v>493.75</v>
          </cell>
        </row>
        <row r="269">
          <cell r="B269" t="str">
            <v>	白宝才</v>
          </cell>
          <cell r="C269" t="str">
            <v>	通海县秀山镇万家村8组13号</v>
          </cell>
          <cell r="D269" t="str">
            <v>	购农药化肥厂</v>
          </cell>
          <cell r="E269" t="str">
            <v>	18214137851</v>
          </cell>
          <cell r="F269">
            <v>50000</v>
          </cell>
          <cell r="G269">
            <v>50000</v>
          </cell>
          <cell r="H269">
            <v>3.95</v>
          </cell>
          <cell r="I269">
            <v>45463</v>
          </cell>
          <cell r="J269">
            <v>46011</v>
          </cell>
        </row>
        <row r="269">
          <cell r="M269">
            <v>493.75</v>
          </cell>
          <cell r="N269">
            <v>90</v>
          </cell>
          <cell r="O269">
            <v>493.75</v>
          </cell>
        </row>
        <row r="270">
          <cell r="B270" t="str">
            <v>	普家强</v>
          </cell>
          <cell r="C270" t="str">
            <v>	通海县九龙街道办事处团田村委会四组</v>
          </cell>
          <cell r="D270" t="str">
            <v>	蔬菜种植</v>
          </cell>
          <cell r="E270" t="str">
            <v>	15887899492</v>
          </cell>
          <cell r="F270">
            <v>50000</v>
          </cell>
          <cell r="G270">
            <v>50000</v>
          </cell>
          <cell r="H270">
            <v>3.95</v>
          </cell>
          <cell r="I270">
            <v>45464</v>
          </cell>
          <cell r="J270">
            <v>46012</v>
          </cell>
        </row>
        <row r="270">
          <cell r="M270">
            <v>493.75</v>
          </cell>
          <cell r="N270">
            <v>90</v>
          </cell>
          <cell r="O270">
            <v>493.75</v>
          </cell>
        </row>
        <row r="271">
          <cell r="B271" t="str">
            <v>	张富荣</v>
          </cell>
          <cell r="C271" t="str">
            <v>	通海县九街镇水塘村三组</v>
          </cell>
          <cell r="D271" t="str">
            <v>	蔬菜种植</v>
          </cell>
          <cell r="E271" t="str">
            <v>	18187744346</v>
          </cell>
          <cell r="F271">
            <v>50000</v>
          </cell>
          <cell r="G271">
            <v>50000</v>
          </cell>
          <cell r="H271">
            <v>3.95</v>
          </cell>
          <cell r="I271">
            <v>45464</v>
          </cell>
          <cell r="J271">
            <v>46012</v>
          </cell>
        </row>
        <row r="271">
          <cell r="M271">
            <v>493.75</v>
          </cell>
          <cell r="N271">
            <v>90</v>
          </cell>
          <cell r="O271">
            <v>493.75</v>
          </cell>
        </row>
        <row r="272">
          <cell r="B272" t="str">
            <v>	钱永忠</v>
          </cell>
          <cell r="C272" t="str">
            <v>	通海县秀山街道办事处万家社区居民委员会八组白泥箐23号</v>
          </cell>
          <cell r="D272" t="str">
            <v>	购农药化肥</v>
          </cell>
          <cell r="E272" t="str">
            <v>	13628778324</v>
          </cell>
          <cell r="F272">
            <v>50000</v>
          </cell>
          <cell r="G272">
            <v>50000</v>
          </cell>
          <cell r="H272">
            <v>3.95</v>
          </cell>
          <cell r="I272">
            <v>45464</v>
          </cell>
          <cell r="J272">
            <v>46012</v>
          </cell>
        </row>
        <row r="272">
          <cell r="M272">
            <v>493.75</v>
          </cell>
          <cell r="N272">
            <v>90</v>
          </cell>
          <cell r="O272">
            <v>493.75</v>
          </cell>
        </row>
        <row r="273">
          <cell r="B273" t="str">
            <v>	王秀丽</v>
          </cell>
          <cell r="C273" t="str">
            <v>	通海县里山乡里山村上许家庄17号</v>
          </cell>
          <cell r="D273" t="str">
            <v>	蔬菜种植</v>
          </cell>
          <cell r="E273" t="str">
            <v>	18724846620</v>
          </cell>
          <cell r="F273">
            <v>50000</v>
          </cell>
          <cell r="G273">
            <v>50000</v>
          </cell>
          <cell r="H273">
            <v>3.95</v>
          </cell>
          <cell r="I273">
            <v>45468</v>
          </cell>
          <cell r="J273">
            <v>46016</v>
          </cell>
        </row>
        <row r="273">
          <cell r="M273">
            <v>493.75</v>
          </cell>
          <cell r="N273">
            <v>90</v>
          </cell>
          <cell r="O273">
            <v>493.75</v>
          </cell>
        </row>
        <row r="274">
          <cell r="B274" t="str">
            <v>	陶应桦</v>
          </cell>
          <cell r="C274" t="str">
            <v>	通海县高大乡代办村七组姑娘村97号附2号</v>
          </cell>
          <cell r="D274" t="str">
            <v>	蔬菜种植</v>
          </cell>
          <cell r="E274" t="str">
            <v>	13529994129</v>
          </cell>
          <cell r="F274">
            <v>50000</v>
          </cell>
          <cell r="G274">
            <v>50000</v>
          </cell>
          <cell r="H274">
            <v>3.95</v>
          </cell>
          <cell r="I274">
            <v>45469</v>
          </cell>
          <cell r="J274">
            <v>46017</v>
          </cell>
        </row>
        <row r="274">
          <cell r="M274">
            <v>493.75</v>
          </cell>
          <cell r="N274">
            <v>90</v>
          </cell>
          <cell r="O274">
            <v>493.75</v>
          </cell>
        </row>
        <row r="275">
          <cell r="B275" t="str">
            <v>	普传宏</v>
          </cell>
          <cell r="C275" t="str">
            <v>	通海县里山乡芭蕉村五里箐50号</v>
          </cell>
          <cell r="D275" t="str">
            <v>	蔬菜种植</v>
          </cell>
          <cell r="E275" t="str">
            <v>	13529795867</v>
          </cell>
          <cell r="F275">
            <v>50000</v>
          </cell>
          <cell r="G275">
            <v>50000</v>
          </cell>
          <cell r="H275">
            <v>3.95</v>
          </cell>
          <cell r="I275">
            <v>45469</v>
          </cell>
          <cell r="J275">
            <v>46017</v>
          </cell>
        </row>
        <row r="275">
          <cell r="M275">
            <v>493.75</v>
          </cell>
          <cell r="N275">
            <v>90</v>
          </cell>
          <cell r="O275">
            <v>493.75</v>
          </cell>
        </row>
        <row r="276">
          <cell r="B276" t="str">
            <v>	普永发</v>
          </cell>
          <cell r="C276" t="str">
            <v>	通海县高大乡代办村民委员会老熊箐8号附1号</v>
          </cell>
          <cell r="D276" t="str">
            <v>	蔬菜种植</v>
          </cell>
          <cell r="E276" t="str">
            <v>	13529999758</v>
          </cell>
          <cell r="F276">
            <v>50000</v>
          </cell>
          <cell r="G276">
            <v>50000</v>
          </cell>
          <cell r="H276">
            <v>3.95</v>
          </cell>
          <cell r="I276">
            <v>45470</v>
          </cell>
          <cell r="J276">
            <v>46018</v>
          </cell>
        </row>
        <row r="276">
          <cell r="M276">
            <v>493.75</v>
          </cell>
          <cell r="N276">
            <v>90</v>
          </cell>
          <cell r="O276">
            <v>493.75</v>
          </cell>
        </row>
        <row r="277">
          <cell r="B277" t="str">
            <v>	李佳陵</v>
          </cell>
          <cell r="C277" t="str">
            <v>	通海县高大乡代办村民委员会老熊箐11号</v>
          </cell>
          <cell r="D277" t="str">
            <v>	蔬菜种植</v>
          </cell>
          <cell r="E277" t="str">
            <v>	18187706687</v>
          </cell>
          <cell r="F277">
            <v>50000</v>
          </cell>
          <cell r="G277">
            <v>50000</v>
          </cell>
          <cell r="H277">
            <v>3.95</v>
          </cell>
          <cell r="I277">
            <v>45470</v>
          </cell>
          <cell r="J277">
            <v>46018</v>
          </cell>
        </row>
        <row r="277">
          <cell r="M277">
            <v>493.75</v>
          </cell>
          <cell r="N277">
            <v>90</v>
          </cell>
          <cell r="O277">
            <v>493.75</v>
          </cell>
        </row>
        <row r="278">
          <cell r="B278" t="str">
            <v>	石素华</v>
          </cell>
          <cell r="C278" t="str">
            <v>	云南省玉溪市通海县里山乡里山村民委员会上庄科21号</v>
          </cell>
          <cell r="D278" t="str">
            <v>	蔬菜种植</v>
          </cell>
          <cell r="E278" t="str">
            <v>	13708670551</v>
          </cell>
          <cell r="F278">
            <v>50000</v>
          </cell>
          <cell r="G278">
            <v>50000</v>
          </cell>
          <cell r="H278">
            <v>3.95</v>
          </cell>
          <cell r="I278">
            <v>45470</v>
          </cell>
          <cell r="J278">
            <v>46018</v>
          </cell>
        </row>
        <row r="278">
          <cell r="M278">
            <v>493.75</v>
          </cell>
          <cell r="N278">
            <v>90</v>
          </cell>
          <cell r="O278">
            <v>493.75</v>
          </cell>
        </row>
        <row r="279">
          <cell r="B279" t="str">
            <v>	李家和</v>
          </cell>
          <cell r="C279" t="str">
            <v>	通海县里山乡中铺村二组65号</v>
          </cell>
          <cell r="D279" t="str">
            <v>	蔬菜种植</v>
          </cell>
          <cell r="E279" t="str">
            <v>	15087725761</v>
          </cell>
          <cell r="F279">
            <v>50000</v>
          </cell>
          <cell r="G279">
            <v>50000</v>
          </cell>
          <cell r="H279">
            <v>3.95</v>
          </cell>
          <cell r="I279">
            <v>45474</v>
          </cell>
          <cell r="J279">
            <v>45992</v>
          </cell>
        </row>
        <row r="279">
          <cell r="M279">
            <v>493.75</v>
          </cell>
          <cell r="N279">
            <v>90</v>
          </cell>
          <cell r="O279">
            <v>493.75</v>
          </cell>
        </row>
        <row r="280">
          <cell r="B280" t="str">
            <v>	胡飞</v>
          </cell>
          <cell r="C280" t="str">
            <v>	云南省玉溪市通海县里山乡中铺村关平甸11号</v>
          </cell>
          <cell r="D280" t="str">
            <v>	蔬菜种植</v>
          </cell>
          <cell r="E280" t="str">
            <v>	13577724736</v>
          </cell>
          <cell r="F280">
            <v>50000</v>
          </cell>
          <cell r="G280">
            <v>50000</v>
          </cell>
          <cell r="H280">
            <v>3.95</v>
          </cell>
          <cell r="I280">
            <v>45475</v>
          </cell>
          <cell r="J280">
            <v>45993</v>
          </cell>
        </row>
        <row r="280">
          <cell r="M280">
            <v>493.75</v>
          </cell>
          <cell r="N280">
            <v>90</v>
          </cell>
          <cell r="O280">
            <v>493.75</v>
          </cell>
        </row>
        <row r="281">
          <cell r="B281" t="str">
            <v>	师钰</v>
          </cell>
          <cell r="C281" t="str">
            <v>	通海县里山乡大黑冲村一组31号</v>
          </cell>
          <cell r="D281" t="str">
            <v>	蔬菜种植</v>
          </cell>
          <cell r="E281" t="str">
            <v>	18725416567</v>
          </cell>
          <cell r="F281">
            <v>50000</v>
          </cell>
          <cell r="G281">
            <v>50000</v>
          </cell>
          <cell r="H281">
            <v>3.95</v>
          </cell>
          <cell r="I281">
            <v>45477</v>
          </cell>
          <cell r="J281">
            <v>45995</v>
          </cell>
        </row>
        <row r="281">
          <cell r="M281">
            <v>493.75</v>
          </cell>
          <cell r="N281">
            <v>90</v>
          </cell>
          <cell r="O281">
            <v>493.75</v>
          </cell>
        </row>
        <row r="282">
          <cell r="B282" t="str">
            <v>	高有明</v>
          </cell>
          <cell r="C282" t="str">
            <v>	通海县高大乡代办村民委员会老熊箐16号</v>
          </cell>
          <cell r="D282" t="str">
            <v>	蔬菜种植</v>
          </cell>
          <cell r="E282" t="str">
            <v>	13529796076</v>
          </cell>
          <cell r="F282">
            <v>50000</v>
          </cell>
          <cell r="G282">
            <v>50000</v>
          </cell>
          <cell r="H282">
            <v>3.95</v>
          </cell>
          <cell r="I282">
            <v>45477</v>
          </cell>
          <cell r="J282">
            <v>45995</v>
          </cell>
        </row>
        <row r="282">
          <cell r="M282">
            <v>493.75</v>
          </cell>
          <cell r="N282">
            <v>90</v>
          </cell>
          <cell r="O282">
            <v>493.75</v>
          </cell>
        </row>
        <row r="283">
          <cell r="B283" t="str">
            <v>	田伟</v>
          </cell>
          <cell r="C283" t="str">
            <v>	云南省玉溪市通海县里山乡中铺村中铺46号</v>
          </cell>
          <cell r="D283" t="str">
            <v>	果树种植</v>
          </cell>
          <cell r="E283" t="str">
            <v>	13099888297</v>
          </cell>
          <cell r="F283">
            <v>50000</v>
          </cell>
          <cell r="G283">
            <v>50000</v>
          </cell>
          <cell r="H283">
            <v>3.95</v>
          </cell>
          <cell r="I283">
            <v>45478</v>
          </cell>
          <cell r="J283">
            <v>45996</v>
          </cell>
        </row>
        <row r="283">
          <cell r="M283">
            <v>493.75</v>
          </cell>
          <cell r="N283">
            <v>90</v>
          </cell>
          <cell r="O283">
            <v>493.75</v>
          </cell>
        </row>
        <row r="284">
          <cell r="B284" t="str">
            <v>	白永林</v>
          </cell>
          <cell r="C284" t="str">
            <v>	云南省玉溪市通海县里山大黑冲四组12号</v>
          </cell>
          <cell r="D284" t="str">
            <v>	蔬菜种植</v>
          </cell>
          <cell r="E284" t="str">
            <v>	15825150587</v>
          </cell>
          <cell r="F284">
            <v>50000</v>
          </cell>
          <cell r="G284">
            <v>50000</v>
          </cell>
          <cell r="H284">
            <v>3.95</v>
          </cell>
          <cell r="I284">
            <v>45481</v>
          </cell>
          <cell r="J284">
            <v>45999</v>
          </cell>
        </row>
        <row r="284">
          <cell r="M284">
            <v>493.75</v>
          </cell>
          <cell r="N284">
            <v>90</v>
          </cell>
          <cell r="O284">
            <v>493.75</v>
          </cell>
        </row>
        <row r="285">
          <cell r="B285" t="str">
            <v>	李保绿</v>
          </cell>
          <cell r="C285" t="str">
            <v>	通海县里山乡大黑冲村辣麻子箐七组47号</v>
          </cell>
          <cell r="D285" t="str">
            <v>	蔬菜种植</v>
          </cell>
          <cell r="E285" t="str">
            <v>	15187727620</v>
          </cell>
          <cell r="F285">
            <v>50000</v>
          </cell>
          <cell r="G285">
            <v>50000</v>
          </cell>
          <cell r="H285">
            <v>3.95</v>
          </cell>
          <cell r="I285">
            <v>45482</v>
          </cell>
          <cell r="J285">
            <v>46000</v>
          </cell>
        </row>
        <row r="285">
          <cell r="M285">
            <v>493.75</v>
          </cell>
          <cell r="N285">
            <v>90</v>
          </cell>
          <cell r="O285">
            <v>493.75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4"/>
  <sheetViews>
    <sheetView tabSelected="1" workbookViewId="0">
      <selection activeCell="A1" sqref="A1:I1"/>
    </sheetView>
  </sheetViews>
  <sheetFormatPr defaultColWidth="9" defaultRowHeight="13.5"/>
  <cols>
    <col min="1" max="1" width="6.5" style="6" customWidth="1"/>
    <col min="2" max="2" width="9.25" style="7" customWidth="1"/>
    <col min="3" max="3" width="9.125" style="6" customWidth="1"/>
    <col min="4" max="4" width="39.625" style="6" customWidth="1"/>
    <col min="5" max="5" width="10.375" style="6" customWidth="1"/>
    <col min="6" max="6" width="9.5" style="6" customWidth="1"/>
    <col min="7" max="7" width="9.875" style="8" customWidth="1"/>
    <col min="8" max="8" width="11.5" style="9" customWidth="1"/>
    <col min="9" max="9" width="18.75" style="6" customWidth="1"/>
  </cols>
  <sheetData>
    <row r="1" s="1" customFormat="1" ht="28.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22.5" customHeight="1" spans="1:9">
      <c r="A2" s="11"/>
      <c r="B2" s="12"/>
      <c r="C2" s="11"/>
      <c r="D2" s="11"/>
      <c r="E2" s="11"/>
      <c r="F2" s="11"/>
      <c r="G2" s="13"/>
      <c r="H2" s="14"/>
      <c r="I2" s="11" t="s">
        <v>1</v>
      </c>
    </row>
    <row r="3" s="3" customFormat="1" ht="52" customHeight="1" spans="1:9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8" t="s">
        <v>9</v>
      </c>
      <c r="I3" s="15" t="s">
        <v>10</v>
      </c>
    </row>
    <row r="4" s="4" customFormat="1" ht="22.5" customHeight="1" spans="1:9">
      <c r="A4" s="19">
        <v>1</v>
      </c>
      <c r="B4" s="20" t="s">
        <v>11</v>
      </c>
      <c r="C4" s="21" t="s">
        <v>12</v>
      </c>
      <c r="D4" s="21" t="s">
        <v>13</v>
      </c>
      <c r="E4" s="22">
        <v>50000</v>
      </c>
      <c r="F4" s="23" t="s">
        <v>14</v>
      </c>
      <c r="G4" s="24">
        <f>VLOOKUP(C4,[1]Sheet1!$B:$O,13,FALSE)</f>
        <v>40</v>
      </c>
      <c r="H4" s="23">
        <f>VLOOKUP(C4,[1]Sheet1!$B:$O,14,FALSE)</f>
        <v>252.05</v>
      </c>
      <c r="I4" s="23">
        <f>H4</f>
        <v>252.05</v>
      </c>
    </row>
    <row r="5" s="4" customFormat="1" ht="22.5" customHeight="1" spans="1:9">
      <c r="A5" s="19">
        <v>2</v>
      </c>
      <c r="B5" s="20" t="s">
        <v>11</v>
      </c>
      <c r="C5" s="21" t="s">
        <v>15</v>
      </c>
      <c r="D5" s="21" t="s">
        <v>13</v>
      </c>
      <c r="E5" s="22">
        <v>50000</v>
      </c>
      <c r="F5" s="23" t="s">
        <v>16</v>
      </c>
      <c r="G5" s="24">
        <f>VLOOKUP(C5,[1]Sheet1!$B:$O,13,FALSE)</f>
        <v>90</v>
      </c>
      <c r="H5" s="23">
        <f>VLOOKUP(C5,[1]Sheet1!$B:$O,14,FALSE)</f>
        <v>517.81</v>
      </c>
      <c r="I5" s="23">
        <f t="shared" ref="I5:I68" si="0">H5</f>
        <v>517.81</v>
      </c>
    </row>
    <row r="6" s="4" customFormat="1" ht="22.5" customHeight="1" spans="1:9">
      <c r="A6" s="19">
        <v>3</v>
      </c>
      <c r="B6" s="20" t="s">
        <v>11</v>
      </c>
      <c r="C6" s="21" t="s">
        <v>17</v>
      </c>
      <c r="D6" s="21" t="s">
        <v>13</v>
      </c>
      <c r="E6" s="22">
        <v>50000</v>
      </c>
      <c r="F6" s="23" t="s">
        <v>16</v>
      </c>
      <c r="G6" s="24">
        <f>VLOOKUP(C6,[1]Sheet1!$B:$O,13,FALSE)</f>
        <v>90</v>
      </c>
      <c r="H6" s="23">
        <f>VLOOKUP(C6,[1]Sheet1!$B:$O,14,FALSE)</f>
        <v>517.81</v>
      </c>
      <c r="I6" s="23">
        <f t="shared" si="0"/>
        <v>517.81</v>
      </c>
    </row>
    <row r="7" s="4" customFormat="1" ht="22.5" customHeight="1" spans="1:9">
      <c r="A7" s="19">
        <v>4</v>
      </c>
      <c r="B7" s="20" t="s">
        <v>11</v>
      </c>
      <c r="C7" s="21" t="s">
        <v>18</v>
      </c>
      <c r="D7" s="21" t="s">
        <v>13</v>
      </c>
      <c r="E7" s="22">
        <v>50000</v>
      </c>
      <c r="F7" s="23" t="s">
        <v>16</v>
      </c>
      <c r="G7" s="24">
        <f>VLOOKUP(C7,[1]Sheet1!$B:$O,13,FALSE)</f>
        <v>90</v>
      </c>
      <c r="H7" s="23">
        <f>VLOOKUP(C7,[1]Sheet1!$B:$O,14,FALSE)</f>
        <v>517.81</v>
      </c>
      <c r="I7" s="23">
        <f t="shared" si="0"/>
        <v>517.81</v>
      </c>
    </row>
    <row r="8" s="4" customFormat="1" ht="22.5" customHeight="1" spans="1:9">
      <c r="A8" s="19">
        <v>5</v>
      </c>
      <c r="B8" s="20" t="s">
        <v>11</v>
      </c>
      <c r="C8" s="21" t="s">
        <v>19</v>
      </c>
      <c r="D8" s="21" t="s">
        <v>13</v>
      </c>
      <c r="E8" s="22">
        <v>50000</v>
      </c>
      <c r="F8" s="23" t="s">
        <v>16</v>
      </c>
      <c r="G8" s="24">
        <f>VLOOKUP(C8,[1]Sheet1!$B:$O,13,FALSE)</f>
        <v>90</v>
      </c>
      <c r="H8" s="23">
        <f>VLOOKUP(C8,[1]Sheet1!$B:$O,14,FALSE)</f>
        <v>517.81</v>
      </c>
      <c r="I8" s="23">
        <f t="shared" si="0"/>
        <v>517.81</v>
      </c>
    </row>
    <row r="9" s="4" customFormat="1" ht="22.5" customHeight="1" spans="1:9">
      <c r="A9" s="19">
        <v>6</v>
      </c>
      <c r="B9" s="20" t="s">
        <v>11</v>
      </c>
      <c r="C9" s="21" t="s">
        <v>20</v>
      </c>
      <c r="D9" s="21" t="s">
        <v>13</v>
      </c>
      <c r="E9" s="22">
        <v>50000</v>
      </c>
      <c r="F9" s="23" t="s">
        <v>16</v>
      </c>
      <c r="G9" s="24">
        <f>VLOOKUP(C9,[1]Sheet1!$B:$O,13,FALSE)</f>
        <v>90</v>
      </c>
      <c r="H9" s="23">
        <f>VLOOKUP(C9,[1]Sheet1!$B:$O,14,FALSE)</f>
        <v>517.81</v>
      </c>
      <c r="I9" s="23">
        <f t="shared" si="0"/>
        <v>517.81</v>
      </c>
    </row>
    <row r="10" s="4" customFormat="1" ht="22.5" customHeight="1" spans="1:9">
      <c r="A10" s="19">
        <v>7</v>
      </c>
      <c r="B10" s="20" t="s">
        <v>11</v>
      </c>
      <c r="C10" s="21" t="s">
        <v>21</v>
      </c>
      <c r="D10" s="21" t="s">
        <v>13</v>
      </c>
      <c r="E10" s="22">
        <v>50000</v>
      </c>
      <c r="F10" s="23" t="s">
        <v>16</v>
      </c>
      <c r="G10" s="24">
        <f>VLOOKUP(C10,[1]Sheet1!$B:$O,13,FALSE)</f>
        <v>90</v>
      </c>
      <c r="H10" s="23">
        <f>VLOOKUP(C10,[1]Sheet1!$B:$O,14,FALSE)</f>
        <v>517.81</v>
      </c>
      <c r="I10" s="23">
        <f t="shared" si="0"/>
        <v>517.81</v>
      </c>
    </row>
    <row r="11" s="4" customFormat="1" ht="22.5" customHeight="1" spans="1:9">
      <c r="A11" s="19">
        <v>8</v>
      </c>
      <c r="B11" s="20" t="s">
        <v>11</v>
      </c>
      <c r="C11" s="21" t="s">
        <v>22</v>
      </c>
      <c r="D11" s="21" t="s">
        <v>13</v>
      </c>
      <c r="E11" s="22">
        <v>50000</v>
      </c>
      <c r="F11" s="23" t="s">
        <v>16</v>
      </c>
      <c r="G11" s="24">
        <f>VLOOKUP(C11,[1]Sheet1!$B:$O,13,FALSE)</f>
        <v>90</v>
      </c>
      <c r="H11" s="23">
        <f>VLOOKUP(C11,[1]Sheet1!$B:$O,14,FALSE)</f>
        <v>517.81</v>
      </c>
      <c r="I11" s="23">
        <f t="shared" si="0"/>
        <v>517.81</v>
      </c>
    </row>
    <row r="12" s="4" customFormat="1" ht="22.5" customHeight="1" spans="1:9">
      <c r="A12" s="19">
        <v>9</v>
      </c>
      <c r="B12" s="20" t="s">
        <v>11</v>
      </c>
      <c r="C12" s="21" t="s">
        <v>23</v>
      </c>
      <c r="D12" s="21" t="s">
        <v>13</v>
      </c>
      <c r="E12" s="22">
        <v>50000</v>
      </c>
      <c r="F12" s="23" t="s">
        <v>16</v>
      </c>
      <c r="G12" s="24">
        <f>VLOOKUP(C12,[1]Sheet1!$B:$O,13,FALSE)</f>
        <v>90</v>
      </c>
      <c r="H12" s="23">
        <f>VLOOKUP(C12,[1]Sheet1!$B:$O,14,FALSE)</f>
        <v>517.81</v>
      </c>
      <c r="I12" s="23">
        <f t="shared" si="0"/>
        <v>517.81</v>
      </c>
    </row>
    <row r="13" s="4" customFormat="1" ht="22.5" customHeight="1" spans="1:9">
      <c r="A13" s="19">
        <v>10</v>
      </c>
      <c r="B13" s="20" t="s">
        <v>11</v>
      </c>
      <c r="C13" s="21" t="s">
        <v>24</v>
      </c>
      <c r="D13" s="21" t="s">
        <v>13</v>
      </c>
      <c r="E13" s="22">
        <v>50000</v>
      </c>
      <c r="F13" s="23" t="s">
        <v>16</v>
      </c>
      <c r="G13" s="24">
        <f>VLOOKUP(C13,[1]Sheet1!$B:$O,13,FALSE)</f>
        <v>90</v>
      </c>
      <c r="H13" s="23">
        <f>VLOOKUP(C13,[1]Sheet1!$B:$O,14,FALSE)</f>
        <v>517.81</v>
      </c>
      <c r="I13" s="23">
        <f t="shared" si="0"/>
        <v>517.81</v>
      </c>
    </row>
    <row r="14" s="4" customFormat="1" ht="22.5" customHeight="1" spans="1:9">
      <c r="A14" s="19">
        <v>11</v>
      </c>
      <c r="B14" s="20" t="s">
        <v>11</v>
      </c>
      <c r="C14" s="21" t="s">
        <v>25</v>
      </c>
      <c r="D14" s="21" t="s">
        <v>13</v>
      </c>
      <c r="E14" s="22">
        <v>50000</v>
      </c>
      <c r="F14" s="23" t="s">
        <v>16</v>
      </c>
      <c r="G14" s="24">
        <f>VLOOKUP(C14,[1]Sheet1!$B:$O,13,FALSE)</f>
        <v>90</v>
      </c>
      <c r="H14" s="23">
        <f>VLOOKUP(C14,[1]Sheet1!$B:$O,14,FALSE)</f>
        <v>517.81</v>
      </c>
      <c r="I14" s="23">
        <f t="shared" si="0"/>
        <v>517.81</v>
      </c>
    </row>
    <row r="15" s="4" customFormat="1" ht="22.5" customHeight="1" spans="1:9">
      <c r="A15" s="19">
        <v>12</v>
      </c>
      <c r="B15" s="20" t="s">
        <v>11</v>
      </c>
      <c r="C15" s="21" t="s">
        <v>26</v>
      </c>
      <c r="D15" s="21" t="s">
        <v>13</v>
      </c>
      <c r="E15" s="22">
        <v>50000</v>
      </c>
      <c r="F15" s="23" t="s">
        <v>16</v>
      </c>
      <c r="G15" s="24">
        <f>VLOOKUP(C15,[1]Sheet1!$B:$O,13,FALSE)</f>
        <v>90</v>
      </c>
      <c r="H15" s="23">
        <f>VLOOKUP(C15,[1]Sheet1!$B:$O,14,FALSE)</f>
        <v>517.81</v>
      </c>
      <c r="I15" s="23">
        <f t="shared" si="0"/>
        <v>517.81</v>
      </c>
    </row>
    <row r="16" s="4" customFormat="1" ht="22.5" customHeight="1" spans="1:9">
      <c r="A16" s="19">
        <v>13</v>
      </c>
      <c r="B16" s="20" t="s">
        <v>11</v>
      </c>
      <c r="C16" s="21" t="s">
        <v>27</v>
      </c>
      <c r="D16" s="21" t="s">
        <v>13</v>
      </c>
      <c r="E16" s="22">
        <v>50000</v>
      </c>
      <c r="F16" s="23" t="s">
        <v>16</v>
      </c>
      <c r="G16" s="24">
        <f>VLOOKUP(C16,[1]Sheet1!$B:$O,13,FALSE)</f>
        <v>90</v>
      </c>
      <c r="H16" s="23">
        <f>VLOOKUP(C16,[1]Sheet1!$B:$O,14,FALSE)</f>
        <v>517.81</v>
      </c>
      <c r="I16" s="23">
        <f t="shared" si="0"/>
        <v>517.81</v>
      </c>
    </row>
    <row r="17" s="4" customFormat="1" ht="22.5" customHeight="1" spans="1:9">
      <c r="A17" s="19">
        <v>14</v>
      </c>
      <c r="B17" s="20" t="s">
        <v>11</v>
      </c>
      <c r="C17" s="21" t="s">
        <v>28</v>
      </c>
      <c r="D17" s="21" t="s">
        <v>13</v>
      </c>
      <c r="E17" s="22">
        <v>50000</v>
      </c>
      <c r="F17" s="23" t="s">
        <v>16</v>
      </c>
      <c r="G17" s="24">
        <f>VLOOKUP(C17,[1]Sheet1!$B:$O,13,FALSE)</f>
        <v>90</v>
      </c>
      <c r="H17" s="23">
        <f>VLOOKUP(C17,[1]Sheet1!$B:$O,14,FALSE)</f>
        <v>517.81</v>
      </c>
      <c r="I17" s="23">
        <f t="shared" si="0"/>
        <v>517.81</v>
      </c>
    </row>
    <row r="18" s="4" customFormat="1" ht="22.5" customHeight="1" spans="1:9">
      <c r="A18" s="19">
        <v>15</v>
      </c>
      <c r="B18" s="20" t="s">
        <v>11</v>
      </c>
      <c r="C18" s="21" t="s">
        <v>29</v>
      </c>
      <c r="D18" s="21" t="s">
        <v>13</v>
      </c>
      <c r="E18" s="22">
        <v>50000</v>
      </c>
      <c r="F18" s="23" t="s">
        <v>16</v>
      </c>
      <c r="G18" s="24">
        <f>VLOOKUP(C18,[1]Sheet1!$B:$O,13,FALSE)</f>
        <v>90</v>
      </c>
      <c r="H18" s="23">
        <f>VLOOKUP(C18,[1]Sheet1!$B:$O,14,FALSE)</f>
        <v>517.81</v>
      </c>
      <c r="I18" s="23">
        <f t="shared" si="0"/>
        <v>517.81</v>
      </c>
    </row>
    <row r="19" s="4" customFormat="1" ht="22.5" customHeight="1" spans="1:9">
      <c r="A19" s="19">
        <v>16</v>
      </c>
      <c r="B19" s="20" t="s">
        <v>11</v>
      </c>
      <c r="C19" s="21" t="s">
        <v>30</v>
      </c>
      <c r="D19" s="21" t="s">
        <v>13</v>
      </c>
      <c r="E19" s="22">
        <v>50000</v>
      </c>
      <c r="F19" s="23" t="s">
        <v>16</v>
      </c>
      <c r="G19" s="24">
        <f>VLOOKUP(C19,[1]Sheet1!$B:$O,13,FALSE)</f>
        <v>90</v>
      </c>
      <c r="H19" s="23">
        <f>VLOOKUP(C19,[1]Sheet1!$B:$O,14,FALSE)</f>
        <v>517.81</v>
      </c>
      <c r="I19" s="23">
        <f t="shared" si="0"/>
        <v>517.81</v>
      </c>
    </row>
    <row r="20" s="4" customFormat="1" ht="22.5" customHeight="1" spans="1:9">
      <c r="A20" s="19">
        <v>17</v>
      </c>
      <c r="B20" s="20" t="s">
        <v>11</v>
      </c>
      <c r="C20" s="21" t="s">
        <v>31</v>
      </c>
      <c r="D20" s="21" t="s">
        <v>13</v>
      </c>
      <c r="E20" s="22">
        <v>50000</v>
      </c>
      <c r="F20" s="23" t="s">
        <v>16</v>
      </c>
      <c r="G20" s="24">
        <f>VLOOKUP(C20,[1]Sheet1!$B:$O,13,FALSE)</f>
        <v>90</v>
      </c>
      <c r="H20" s="23">
        <f>VLOOKUP(C20,[1]Sheet1!$B:$O,14,FALSE)</f>
        <v>517.81</v>
      </c>
      <c r="I20" s="23">
        <f t="shared" si="0"/>
        <v>517.81</v>
      </c>
    </row>
    <row r="21" s="4" customFormat="1" ht="22.5" customHeight="1" spans="1:9">
      <c r="A21" s="19">
        <v>18</v>
      </c>
      <c r="B21" s="20" t="s">
        <v>11</v>
      </c>
      <c r="C21" s="21" t="s">
        <v>32</v>
      </c>
      <c r="D21" s="21" t="s">
        <v>13</v>
      </c>
      <c r="E21" s="22">
        <v>50000</v>
      </c>
      <c r="F21" s="23" t="s">
        <v>16</v>
      </c>
      <c r="G21" s="24">
        <f>VLOOKUP(C21,[1]Sheet1!$B:$O,13,FALSE)</f>
        <v>90</v>
      </c>
      <c r="H21" s="23">
        <f>VLOOKUP(C21,[1]Sheet1!$B:$O,14,FALSE)</f>
        <v>517.81</v>
      </c>
      <c r="I21" s="23">
        <f t="shared" si="0"/>
        <v>517.81</v>
      </c>
    </row>
    <row r="22" s="4" customFormat="1" ht="22.5" customHeight="1" spans="1:9">
      <c r="A22" s="19">
        <v>19</v>
      </c>
      <c r="B22" s="20" t="s">
        <v>11</v>
      </c>
      <c r="C22" s="21" t="s">
        <v>33</v>
      </c>
      <c r="D22" s="21" t="s">
        <v>13</v>
      </c>
      <c r="E22" s="22">
        <v>50000</v>
      </c>
      <c r="F22" s="23" t="s">
        <v>16</v>
      </c>
      <c r="G22" s="24">
        <f>VLOOKUP(C22,[1]Sheet1!$B:$O,13,FALSE)</f>
        <v>90</v>
      </c>
      <c r="H22" s="23">
        <f>VLOOKUP(C22,[1]Sheet1!$B:$O,14,FALSE)</f>
        <v>517.81</v>
      </c>
      <c r="I22" s="23">
        <f t="shared" si="0"/>
        <v>517.81</v>
      </c>
    </row>
    <row r="23" s="4" customFormat="1" ht="22.5" customHeight="1" spans="1:9">
      <c r="A23" s="19">
        <v>20</v>
      </c>
      <c r="B23" s="20" t="s">
        <v>11</v>
      </c>
      <c r="C23" s="21" t="s">
        <v>34</v>
      </c>
      <c r="D23" s="21" t="s">
        <v>13</v>
      </c>
      <c r="E23" s="22">
        <v>50000</v>
      </c>
      <c r="F23" s="23" t="s">
        <v>16</v>
      </c>
      <c r="G23" s="24">
        <f>VLOOKUP(C23,[1]Sheet1!$B:$O,13,FALSE)</f>
        <v>90</v>
      </c>
      <c r="H23" s="23">
        <f>VLOOKUP(C23,[1]Sheet1!$B:$O,14,FALSE)</f>
        <v>517.81</v>
      </c>
      <c r="I23" s="23">
        <f t="shared" si="0"/>
        <v>517.81</v>
      </c>
    </row>
    <row r="24" s="4" customFormat="1" ht="22.5" customHeight="1" spans="1:9">
      <c r="A24" s="19">
        <v>21</v>
      </c>
      <c r="B24" s="20" t="s">
        <v>11</v>
      </c>
      <c r="C24" s="21" t="s">
        <v>35</v>
      </c>
      <c r="D24" s="21" t="s">
        <v>13</v>
      </c>
      <c r="E24" s="22">
        <v>50000</v>
      </c>
      <c r="F24" s="23" t="s">
        <v>16</v>
      </c>
      <c r="G24" s="24">
        <f>VLOOKUP(C24,[1]Sheet1!$B:$O,13,FALSE)</f>
        <v>90</v>
      </c>
      <c r="H24" s="23">
        <f>VLOOKUP(C24,[1]Sheet1!$B:$O,14,FALSE)</f>
        <v>517.81</v>
      </c>
      <c r="I24" s="23">
        <f t="shared" si="0"/>
        <v>517.81</v>
      </c>
    </row>
    <row r="25" s="4" customFormat="1" ht="22.5" customHeight="1" spans="1:9">
      <c r="A25" s="19">
        <v>22</v>
      </c>
      <c r="B25" s="20" t="s">
        <v>11</v>
      </c>
      <c r="C25" s="21" t="s">
        <v>36</v>
      </c>
      <c r="D25" s="21" t="s">
        <v>13</v>
      </c>
      <c r="E25" s="22">
        <v>50000</v>
      </c>
      <c r="F25" s="23" t="s">
        <v>16</v>
      </c>
      <c r="G25" s="24">
        <f>VLOOKUP(C25,[1]Sheet1!$B:$O,13,FALSE)</f>
        <v>90</v>
      </c>
      <c r="H25" s="23">
        <f>VLOOKUP(C25,[1]Sheet1!$B:$O,14,FALSE)</f>
        <v>517.81</v>
      </c>
      <c r="I25" s="23">
        <f t="shared" si="0"/>
        <v>517.81</v>
      </c>
    </row>
    <row r="26" s="4" customFormat="1" ht="22.5" customHeight="1" spans="1:9">
      <c r="A26" s="19">
        <v>23</v>
      </c>
      <c r="B26" s="20" t="s">
        <v>11</v>
      </c>
      <c r="C26" s="21" t="s">
        <v>37</v>
      </c>
      <c r="D26" s="21" t="s">
        <v>13</v>
      </c>
      <c r="E26" s="22">
        <v>50000</v>
      </c>
      <c r="F26" s="23" t="s">
        <v>16</v>
      </c>
      <c r="G26" s="24">
        <f>VLOOKUP(C26,[1]Sheet1!$B:$O,13,FALSE)</f>
        <v>90</v>
      </c>
      <c r="H26" s="23">
        <f>VLOOKUP(C26,[1]Sheet1!$B:$O,14,FALSE)</f>
        <v>517.81</v>
      </c>
      <c r="I26" s="23">
        <f t="shared" si="0"/>
        <v>517.81</v>
      </c>
    </row>
    <row r="27" s="4" customFormat="1" ht="22.5" customHeight="1" spans="1:9">
      <c r="A27" s="19">
        <v>24</v>
      </c>
      <c r="B27" s="20" t="s">
        <v>11</v>
      </c>
      <c r="C27" s="21" t="s">
        <v>38</v>
      </c>
      <c r="D27" s="21" t="s">
        <v>13</v>
      </c>
      <c r="E27" s="22">
        <v>50000</v>
      </c>
      <c r="F27" s="23" t="s">
        <v>16</v>
      </c>
      <c r="G27" s="24">
        <f>VLOOKUP(C27,[1]Sheet1!$B:$O,13,FALSE)</f>
        <v>90</v>
      </c>
      <c r="H27" s="23">
        <f>VLOOKUP(C27,[1]Sheet1!$B:$O,14,FALSE)</f>
        <v>517.81</v>
      </c>
      <c r="I27" s="23">
        <f t="shared" si="0"/>
        <v>517.81</v>
      </c>
    </row>
    <row r="28" s="4" customFormat="1" ht="22.5" customHeight="1" spans="1:9">
      <c r="A28" s="19">
        <v>25</v>
      </c>
      <c r="B28" s="20" t="s">
        <v>11</v>
      </c>
      <c r="C28" s="21" t="s">
        <v>39</v>
      </c>
      <c r="D28" s="21" t="s">
        <v>13</v>
      </c>
      <c r="E28" s="22">
        <v>50000</v>
      </c>
      <c r="F28" s="23" t="s">
        <v>16</v>
      </c>
      <c r="G28" s="24">
        <f>VLOOKUP(C28,[1]Sheet1!$B:$O,13,FALSE)</f>
        <v>90</v>
      </c>
      <c r="H28" s="23">
        <f>VLOOKUP(C28,[1]Sheet1!$B:$O,14,FALSE)</f>
        <v>517.81</v>
      </c>
      <c r="I28" s="23">
        <f t="shared" si="0"/>
        <v>517.81</v>
      </c>
    </row>
    <row r="29" s="4" customFormat="1" ht="22.5" customHeight="1" spans="1:9">
      <c r="A29" s="19">
        <v>26</v>
      </c>
      <c r="B29" s="20" t="s">
        <v>11</v>
      </c>
      <c r="C29" s="21" t="s">
        <v>40</v>
      </c>
      <c r="D29" s="21" t="s">
        <v>13</v>
      </c>
      <c r="E29" s="22">
        <v>50000</v>
      </c>
      <c r="F29" s="23" t="s">
        <v>16</v>
      </c>
      <c r="G29" s="24">
        <f>VLOOKUP(C29,[1]Sheet1!$B:$O,13,FALSE)</f>
        <v>90</v>
      </c>
      <c r="H29" s="23">
        <f>VLOOKUP(C29,[1]Sheet1!$B:$O,14,FALSE)</f>
        <v>517.81</v>
      </c>
      <c r="I29" s="23">
        <f t="shared" si="0"/>
        <v>517.81</v>
      </c>
    </row>
    <row r="30" s="4" customFormat="1" ht="22.5" customHeight="1" spans="1:9">
      <c r="A30" s="19">
        <v>27</v>
      </c>
      <c r="B30" s="20" t="s">
        <v>11</v>
      </c>
      <c r="C30" s="21" t="s">
        <v>41</v>
      </c>
      <c r="D30" s="21" t="s">
        <v>13</v>
      </c>
      <c r="E30" s="22">
        <v>50000</v>
      </c>
      <c r="F30" s="23" t="s">
        <v>16</v>
      </c>
      <c r="G30" s="24">
        <f>VLOOKUP(C30,[1]Sheet1!$B:$O,13,FALSE)</f>
        <v>90</v>
      </c>
      <c r="H30" s="23">
        <f>VLOOKUP(C30,[1]Sheet1!$B:$O,14,FALSE)</f>
        <v>517.81</v>
      </c>
      <c r="I30" s="23">
        <f t="shared" si="0"/>
        <v>517.81</v>
      </c>
    </row>
    <row r="31" s="4" customFormat="1" ht="22.5" customHeight="1" spans="1:9">
      <c r="A31" s="19">
        <v>28</v>
      </c>
      <c r="B31" s="20" t="s">
        <v>11</v>
      </c>
      <c r="C31" s="21" t="s">
        <v>42</v>
      </c>
      <c r="D31" s="21" t="s">
        <v>13</v>
      </c>
      <c r="E31" s="22">
        <v>50000</v>
      </c>
      <c r="F31" s="23" t="s">
        <v>16</v>
      </c>
      <c r="G31" s="24">
        <f>VLOOKUP(C31,[1]Sheet1!$B:$O,13,FALSE)</f>
        <v>90</v>
      </c>
      <c r="H31" s="23">
        <f>VLOOKUP(C31,[1]Sheet1!$B:$O,14,FALSE)</f>
        <v>517.81</v>
      </c>
      <c r="I31" s="23">
        <f t="shared" si="0"/>
        <v>517.81</v>
      </c>
    </row>
    <row r="32" s="4" customFormat="1" ht="22.5" customHeight="1" spans="1:9">
      <c r="A32" s="19">
        <v>29</v>
      </c>
      <c r="B32" s="20" t="s">
        <v>11</v>
      </c>
      <c r="C32" s="21" t="s">
        <v>43</v>
      </c>
      <c r="D32" s="21" t="s">
        <v>13</v>
      </c>
      <c r="E32" s="22">
        <v>50000</v>
      </c>
      <c r="F32" s="23" t="s">
        <v>16</v>
      </c>
      <c r="G32" s="24">
        <f>VLOOKUP(C32,[1]Sheet1!$B:$O,13,FALSE)</f>
        <v>90</v>
      </c>
      <c r="H32" s="23">
        <f>VLOOKUP(C32,[1]Sheet1!$B:$O,14,FALSE)</f>
        <v>517.81</v>
      </c>
      <c r="I32" s="23">
        <f t="shared" si="0"/>
        <v>517.81</v>
      </c>
    </row>
    <row r="33" s="4" customFormat="1" ht="22.5" customHeight="1" spans="1:9">
      <c r="A33" s="19">
        <v>30</v>
      </c>
      <c r="B33" s="20" t="s">
        <v>11</v>
      </c>
      <c r="C33" s="21" t="s">
        <v>44</v>
      </c>
      <c r="D33" s="21" t="s">
        <v>13</v>
      </c>
      <c r="E33" s="22">
        <v>50000</v>
      </c>
      <c r="F33" s="23" t="s">
        <v>16</v>
      </c>
      <c r="G33" s="24">
        <f>VLOOKUP(C33,[1]Sheet1!$B:$O,13,FALSE)</f>
        <v>90</v>
      </c>
      <c r="H33" s="23">
        <f>VLOOKUP(C33,[1]Sheet1!$B:$O,14,FALSE)</f>
        <v>517.81</v>
      </c>
      <c r="I33" s="23">
        <f t="shared" si="0"/>
        <v>517.81</v>
      </c>
    </row>
    <row r="34" s="4" customFormat="1" ht="22.5" customHeight="1" spans="1:9">
      <c r="A34" s="19">
        <v>31</v>
      </c>
      <c r="B34" s="20" t="s">
        <v>11</v>
      </c>
      <c r="C34" s="21" t="s">
        <v>45</v>
      </c>
      <c r="D34" s="21" t="s">
        <v>13</v>
      </c>
      <c r="E34" s="22">
        <v>50000</v>
      </c>
      <c r="F34" s="23" t="s">
        <v>16</v>
      </c>
      <c r="G34" s="24">
        <f>VLOOKUP(C34,[1]Sheet1!$B:$O,13,FALSE)</f>
        <v>90</v>
      </c>
      <c r="H34" s="23">
        <f>VLOOKUP(C34,[1]Sheet1!$B:$O,14,FALSE)</f>
        <v>517.81</v>
      </c>
      <c r="I34" s="23">
        <f t="shared" si="0"/>
        <v>517.81</v>
      </c>
    </row>
    <row r="35" s="4" customFormat="1" ht="22.5" customHeight="1" spans="1:9">
      <c r="A35" s="19">
        <v>32</v>
      </c>
      <c r="B35" s="20" t="s">
        <v>11</v>
      </c>
      <c r="C35" s="21" t="s">
        <v>46</v>
      </c>
      <c r="D35" s="21" t="s">
        <v>13</v>
      </c>
      <c r="E35" s="22">
        <v>50000</v>
      </c>
      <c r="F35" s="23" t="s">
        <v>16</v>
      </c>
      <c r="G35" s="24">
        <f>VLOOKUP(C35,[1]Sheet1!$B:$O,13,FALSE)</f>
        <v>90</v>
      </c>
      <c r="H35" s="23">
        <f>VLOOKUP(C35,[1]Sheet1!$B:$O,14,FALSE)</f>
        <v>517.81</v>
      </c>
      <c r="I35" s="23">
        <f t="shared" si="0"/>
        <v>517.81</v>
      </c>
    </row>
    <row r="36" s="4" customFormat="1" ht="22.5" customHeight="1" spans="1:9">
      <c r="A36" s="19">
        <v>33</v>
      </c>
      <c r="B36" s="20" t="s">
        <v>11</v>
      </c>
      <c r="C36" s="21" t="s">
        <v>47</v>
      </c>
      <c r="D36" s="21" t="s">
        <v>13</v>
      </c>
      <c r="E36" s="22">
        <v>50000</v>
      </c>
      <c r="F36" s="23" t="s">
        <v>16</v>
      </c>
      <c r="G36" s="24">
        <f>VLOOKUP(C36,[1]Sheet1!$B:$O,13,FALSE)</f>
        <v>90</v>
      </c>
      <c r="H36" s="23">
        <f>VLOOKUP(C36,[1]Sheet1!$B:$O,14,FALSE)</f>
        <v>517.81</v>
      </c>
      <c r="I36" s="23">
        <f t="shared" si="0"/>
        <v>517.81</v>
      </c>
    </row>
    <row r="37" s="4" customFormat="1" ht="22.5" customHeight="1" spans="1:9">
      <c r="A37" s="19">
        <v>34</v>
      </c>
      <c r="B37" s="20" t="s">
        <v>11</v>
      </c>
      <c r="C37" s="21" t="s">
        <v>48</v>
      </c>
      <c r="D37" s="21" t="s">
        <v>13</v>
      </c>
      <c r="E37" s="22">
        <v>50000</v>
      </c>
      <c r="F37" s="23" t="s">
        <v>16</v>
      </c>
      <c r="G37" s="24">
        <f>VLOOKUP(C37,[1]Sheet1!$B:$O,13,FALSE)</f>
        <v>90</v>
      </c>
      <c r="H37" s="23">
        <f>VLOOKUP(C37,[1]Sheet1!$B:$O,14,FALSE)</f>
        <v>517.81</v>
      </c>
      <c r="I37" s="23">
        <f t="shared" si="0"/>
        <v>517.81</v>
      </c>
    </row>
    <row r="38" s="4" customFormat="1" ht="22.5" customHeight="1" spans="1:9">
      <c r="A38" s="19">
        <v>35</v>
      </c>
      <c r="B38" s="20" t="s">
        <v>11</v>
      </c>
      <c r="C38" s="21" t="s">
        <v>49</v>
      </c>
      <c r="D38" s="21" t="s">
        <v>13</v>
      </c>
      <c r="E38" s="22">
        <v>50000</v>
      </c>
      <c r="F38" s="23" t="s">
        <v>16</v>
      </c>
      <c r="G38" s="24">
        <f>VLOOKUP(C38,[1]Sheet1!$B:$O,13,FALSE)</f>
        <v>90</v>
      </c>
      <c r="H38" s="23">
        <f>VLOOKUP(C38,[1]Sheet1!$B:$O,14,FALSE)</f>
        <v>517.81</v>
      </c>
      <c r="I38" s="23">
        <f t="shared" si="0"/>
        <v>517.81</v>
      </c>
    </row>
    <row r="39" s="4" customFormat="1" ht="22.5" customHeight="1" spans="1:9">
      <c r="A39" s="19">
        <v>36</v>
      </c>
      <c r="B39" s="20" t="s">
        <v>11</v>
      </c>
      <c r="C39" s="21" t="s">
        <v>50</v>
      </c>
      <c r="D39" s="21" t="s">
        <v>13</v>
      </c>
      <c r="E39" s="22">
        <v>50000</v>
      </c>
      <c r="F39" s="23" t="s">
        <v>16</v>
      </c>
      <c r="G39" s="24">
        <f>VLOOKUP(C39,[1]Sheet1!$B:$O,13,FALSE)</f>
        <v>90</v>
      </c>
      <c r="H39" s="23">
        <f>VLOOKUP(C39,[1]Sheet1!$B:$O,14,FALSE)</f>
        <v>517.81</v>
      </c>
      <c r="I39" s="23">
        <f t="shared" si="0"/>
        <v>517.81</v>
      </c>
    </row>
    <row r="40" s="4" customFormat="1" ht="22.5" customHeight="1" spans="1:9">
      <c r="A40" s="19">
        <v>37</v>
      </c>
      <c r="B40" s="20" t="s">
        <v>11</v>
      </c>
      <c r="C40" s="21" t="s">
        <v>51</v>
      </c>
      <c r="D40" s="21" t="s">
        <v>13</v>
      </c>
      <c r="E40" s="22">
        <v>50000</v>
      </c>
      <c r="F40" s="23" t="s">
        <v>16</v>
      </c>
      <c r="G40" s="24">
        <f>VLOOKUP(C40,[1]Sheet1!$B:$O,13,FALSE)</f>
        <v>90</v>
      </c>
      <c r="H40" s="23">
        <f>VLOOKUP(C40,[1]Sheet1!$B:$O,14,FALSE)</f>
        <v>517.81</v>
      </c>
      <c r="I40" s="23">
        <f t="shared" si="0"/>
        <v>517.81</v>
      </c>
    </row>
    <row r="41" s="4" customFormat="1" ht="22.5" customHeight="1" spans="1:9">
      <c r="A41" s="19">
        <v>38</v>
      </c>
      <c r="B41" s="20" t="s">
        <v>11</v>
      </c>
      <c r="C41" s="21" t="s">
        <v>52</v>
      </c>
      <c r="D41" s="21" t="s">
        <v>13</v>
      </c>
      <c r="E41" s="22">
        <v>50000</v>
      </c>
      <c r="F41" s="23" t="s">
        <v>16</v>
      </c>
      <c r="G41" s="24">
        <f>VLOOKUP(C41,[1]Sheet1!$B:$O,13,FALSE)</f>
        <v>90</v>
      </c>
      <c r="H41" s="23">
        <f>VLOOKUP(C41,[1]Sheet1!$B:$O,14,FALSE)</f>
        <v>517.81</v>
      </c>
      <c r="I41" s="23">
        <f t="shared" si="0"/>
        <v>517.81</v>
      </c>
    </row>
    <row r="42" s="4" customFormat="1" ht="22.5" customHeight="1" spans="1:9">
      <c r="A42" s="19">
        <v>39</v>
      </c>
      <c r="B42" s="20" t="s">
        <v>11</v>
      </c>
      <c r="C42" s="21" t="s">
        <v>53</v>
      </c>
      <c r="D42" s="21" t="s">
        <v>13</v>
      </c>
      <c r="E42" s="22">
        <v>50000</v>
      </c>
      <c r="F42" s="23" t="s">
        <v>16</v>
      </c>
      <c r="G42" s="24">
        <f>VLOOKUP(C42,[1]Sheet1!$B:$O,13,FALSE)</f>
        <v>90</v>
      </c>
      <c r="H42" s="23">
        <f>VLOOKUP(C42,[1]Sheet1!$B:$O,14,FALSE)</f>
        <v>517.81</v>
      </c>
      <c r="I42" s="23">
        <f t="shared" si="0"/>
        <v>517.81</v>
      </c>
    </row>
    <row r="43" s="4" customFormat="1" ht="22.5" customHeight="1" spans="1:9">
      <c r="A43" s="19">
        <v>40</v>
      </c>
      <c r="B43" s="20" t="s">
        <v>11</v>
      </c>
      <c r="C43" s="21" t="s">
        <v>54</v>
      </c>
      <c r="D43" s="21" t="s">
        <v>13</v>
      </c>
      <c r="E43" s="22">
        <v>50000</v>
      </c>
      <c r="F43" s="23" t="s">
        <v>16</v>
      </c>
      <c r="G43" s="24">
        <f>VLOOKUP(C43,[1]Sheet1!$B:$O,13,FALSE)</f>
        <v>90</v>
      </c>
      <c r="H43" s="23">
        <f>VLOOKUP(C43,[1]Sheet1!$B:$O,14,FALSE)</f>
        <v>517.81</v>
      </c>
      <c r="I43" s="23">
        <f t="shared" si="0"/>
        <v>517.81</v>
      </c>
    </row>
    <row r="44" s="4" customFormat="1" ht="22.5" customHeight="1" spans="1:9">
      <c r="A44" s="19">
        <v>41</v>
      </c>
      <c r="B44" s="20" t="s">
        <v>11</v>
      </c>
      <c r="C44" s="21" t="s">
        <v>55</v>
      </c>
      <c r="D44" s="21" t="s">
        <v>13</v>
      </c>
      <c r="E44" s="22">
        <v>50000</v>
      </c>
      <c r="F44" s="23" t="s">
        <v>16</v>
      </c>
      <c r="G44" s="24">
        <f>VLOOKUP(C44,[1]Sheet1!$B:$O,13,FALSE)</f>
        <v>90</v>
      </c>
      <c r="H44" s="23">
        <f>VLOOKUP(C44,[1]Sheet1!$B:$O,14,FALSE)</f>
        <v>517.81</v>
      </c>
      <c r="I44" s="23">
        <f t="shared" si="0"/>
        <v>517.81</v>
      </c>
    </row>
    <row r="45" s="4" customFormat="1" ht="22.5" customHeight="1" spans="1:9">
      <c r="A45" s="19">
        <v>42</v>
      </c>
      <c r="B45" s="20" t="s">
        <v>11</v>
      </c>
      <c r="C45" s="21" t="s">
        <v>56</v>
      </c>
      <c r="D45" s="21" t="s">
        <v>13</v>
      </c>
      <c r="E45" s="22">
        <v>50000</v>
      </c>
      <c r="F45" s="23" t="s">
        <v>16</v>
      </c>
      <c r="G45" s="24">
        <f>VLOOKUP(C45,[1]Sheet1!$B:$O,13,FALSE)</f>
        <v>90</v>
      </c>
      <c r="H45" s="23">
        <f>VLOOKUP(C45,[1]Sheet1!$B:$O,14,FALSE)</f>
        <v>517.81</v>
      </c>
      <c r="I45" s="23">
        <f t="shared" si="0"/>
        <v>517.81</v>
      </c>
    </row>
    <row r="46" s="4" customFormat="1" ht="22.5" customHeight="1" spans="1:9">
      <c r="A46" s="19">
        <v>43</v>
      </c>
      <c r="B46" s="20" t="s">
        <v>11</v>
      </c>
      <c r="C46" s="21" t="s">
        <v>57</v>
      </c>
      <c r="D46" s="21" t="s">
        <v>13</v>
      </c>
      <c r="E46" s="22">
        <v>50000</v>
      </c>
      <c r="F46" s="23" t="s">
        <v>16</v>
      </c>
      <c r="G46" s="24">
        <f>VLOOKUP(C46,[1]Sheet1!$B:$O,13,FALSE)</f>
        <v>90</v>
      </c>
      <c r="H46" s="23">
        <f>VLOOKUP(C46,[1]Sheet1!$B:$O,14,FALSE)</f>
        <v>517.81</v>
      </c>
      <c r="I46" s="23">
        <f t="shared" si="0"/>
        <v>517.81</v>
      </c>
    </row>
    <row r="47" s="4" customFormat="1" ht="22.5" customHeight="1" spans="1:9">
      <c r="A47" s="19">
        <v>44</v>
      </c>
      <c r="B47" s="20" t="s">
        <v>11</v>
      </c>
      <c r="C47" s="21" t="s">
        <v>58</v>
      </c>
      <c r="D47" s="21" t="s">
        <v>13</v>
      </c>
      <c r="E47" s="22">
        <v>50000</v>
      </c>
      <c r="F47" s="23" t="s">
        <v>16</v>
      </c>
      <c r="G47" s="24">
        <f>VLOOKUP(C47,[1]Sheet1!$B:$O,13,FALSE)</f>
        <v>90</v>
      </c>
      <c r="H47" s="23">
        <f>VLOOKUP(C47,[1]Sheet1!$B:$O,14,FALSE)</f>
        <v>517.81</v>
      </c>
      <c r="I47" s="23">
        <f t="shared" si="0"/>
        <v>517.81</v>
      </c>
    </row>
    <row r="48" s="4" customFormat="1" ht="22.5" customHeight="1" spans="1:9">
      <c r="A48" s="19">
        <v>45</v>
      </c>
      <c r="B48" s="20" t="s">
        <v>11</v>
      </c>
      <c r="C48" s="21" t="s">
        <v>59</v>
      </c>
      <c r="D48" s="21" t="s">
        <v>13</v>
      </c>
      <c r="E48" s="22">
        <v>50000</v>
      </c>
      <c r="F48" s="23" t="s">
        <v>16</v>
      </c>
      <c r="G48" s="24">
        <f>VLOOKUP(C48,[1]Sheet1!$B:$O,13,FALSE)</f>
        <v>90</v>
      </c>
      <c r="H48" s="23">
        <f>VLOOKUP(C48,[1]Sheet1!$B:$O,14,FALSE)</f>
        <v>517.81</v>
      </c>
      <c r="I48" s="23">
        <f t="shared" si="0"/>
        <v>517.81</v>
      </c>
    </row>
    <row r="49" s="4" customFormat="1" ht="22.5" customHeight="1" spans="1:9">
      <c r="A49" s="19">
        <v>46</v>
      </c>
      <c r="B49" s="20" t="s">
        <v>11</v>
      </c>
      <c r="C49" s="21" t="s">
        <v>60</v>
      </c>
      <c r="D49" s="21" t="s">
        <v>13</v>
      </c>
      <c r="E49" s="22">
        <v>50000</v>
      </c>
      <c r="F49" s="23" t="s">
        <v>16</v>
      </c>
      <c r="G49" s="24">
        <f>VLOOKUP(C49,[1]Sheet1!$B:$O,13,FALSE)</f>
        <v>90</v>
      </c>
      <c r="H49" s="23">
        <f>VLOOKUP(C49,[1]Sheet1!$B:$O,14,FALSE)</f>
        <v>517.81</v>
      </c>
      <c r="I49" s="23">
        <f t="shared" si="0"/>
        <v>517.81</v>
      </c>
    </row>
    <row r="50" s="4" customFormat="1" ht="22.5" customHeight="1" spans="1:9">
      <c r="A50" s="19">
        <v>47</v>
      </c>
      <c r="B50" s="20" t="s">
        <v>11</v>
      </c>
      <c r="C50" s="21" t="s">
        <v>61</v>
      </c>
      <c r="D50" s="21" t="s">
        <v>13</v>
      </c>
      <c r="E50" s="22">
        <v>50000</v>
      </c>
      <c r="F50" s="23" t="s">
        <v>16</v>
      </c>
      <c r="G50" s="24">
        <f>VLOOKUP(C50,[1]Sheet1!$B:$O,13,FALSE)</f>
        <v>90</v>
      </c>
      <c r="H50" s="23">
        <f>VLOOKUP(C50,[1]Sheet1!$B:$O,14,FALSE)</f>
        <v>517.81</v>
      </c>
      <c r="I50" s="23">
        <f t="shared" si="0"/>
        <v>517.81</v>
      </c>
    </row>
    <row r="51" s="4" customFormat="1" ht="22.5" customHeight="1" spans="1:9">
      <c r="A51" s="19">
        <v>48</v>
      </c>
      <c r="B51" s="20" t="s">
        <v>11</v>
      </c>
      <c r="C51" s="21" t="s">
        <v>62</v>
      </c>
      <c r="D51" s="21" t="s">
        <v>13</v>
      </c>
      <c r="E51" s="22">
        <v>50000</v>
      </c>
      <c r="F51" s="23" t="s">
        <v>16</v>
      </c>
      <c r="G51" s="24">
        <f>VLOOKUP(C51,[1]Sheet1!$B:$O,13,FALSE)</f>
        <v>90</v>
      </c>
      <c r="H51" s="23">
        <f>VLOOKUP(C51,[1]Sheet1!$B:$O,14,FALSE)</f>
        <v>517.81</v>
      </c>
      <c r="I51" s="23">
        <f t="shared" si="0"/>
        <v>517.81</v>
      </c>
    </row>
    <row r="52" s="4" customFormat="1" ht="22.5" customHeight="1" spans="1:9">
      <c r="A52" s="19">
        <v>49</v>
      </c>
      <c r="B52" s="20" t="s">
        <v>11</v>
      </c>
      <c r="C52" s="21" t="s">
        <v>63</v>
      </c>
      <c r="D52" s="21" t="s">
        <v>13</v>
      </c>
      <c r="E52" s="22">
        <v>50000</v>
      </c>
      <c r="F52" s="23" t="s">
        <v>16</v>
      </c>
      <c r="G52" s="24">
        <f>VLOOKUP(C52,[1]Sheet1!$B:$O,13,FALSE)</f>
        <v>90</v>
      </c>
      <c r="H52" s="23">
        <f>VLOOKUP(C52,[1]Sheet1!$B:$O,14,FALSE)</f>
        <v>517.81</v>
      </c>
      <c r="I52" s="23">
        <f t="shared" si="0"/>
        <v>517.81</v>
      </c>
    </row>
    <row r="53" s="4" customFormat="1" ht="22.5" customHeight="1" spans="1:9">
      <c r="A53" s="19">
        <v>50</v>
      </c>
      <c r="B53" s="20" t="s">
        <v>11</v>
      </c>
      <c r="C53" s="21" t="s">
        <v>64</v>
      </c>
      <c r="D53" s="21" t="s">
        <v>13</v>
      </c>
      <c r="E53" s="22">
        <v>50000</v>
      </c>
      <c r="F53" s="23" t="s">
        <v>16</v>
      </c>
      <c r="G53" s="24">
        <f>VLOOKUP(C53,[1]Sheet1!$B:$O,13,FALSE)</f>
        <v>90</v>
      </c>
      <c r="H53" s="23">
        <f>VLOOKUP(C53,[1]Sheet1!$B:$O,14,FALSE)</f>
        <v>517.81</v>
      </c>
      <c r="I53" s="23">
        <f t="shared" si="0"/>
        <v>517.81</v>
      </c>
    </row>
    <row r="54" s="4" customFormat="1" ht="22.5" customHeight="1" spans="1:9">
      <c r="A54" s="19">
        <v>51</v>
      </c>
      <c r="B54" s="20" t="s">
        <v>11</v>
      </c>
      <c r="C54" s="21" t="s">
        <v>65</v>
      </c>
      <c r="D54" s="21" t="s">
        <v>13</v>
      </c>
      <c r="E54" s="22">
        <v>50000</v>
      </c>
      <c r="F54" s="23" t="s">
        <v>16</v>
      </c>
      <c r="G54" s="24">
        <f>VLOOKUP(C54,[1]Sheet1!$B:$O,13,FALSE)</f>
        <v>90</v>
      </c>
      <c r="H54" s="23">
        <f>VLOOKUP(C54,[1]Sheet1!$B:$O,14,FALSE)</f>
        <v>517.81</v>
      </c>
      <c r="I54" s="23">
        <f t="shared" si="0"/>
        <v>517.81</v>
      </c>
    </row>
    <row r="55" s="4" customFormat="1" ht="22.5" customHeight="1" spans="1:9">
      <c r="A55" s="19">
        <v>52</v>
      </c>
      <c r="B55" s="20" t="s">
        <v>11</v>
      </c>
      <c r="C55" s="21" t="s">
        <v>66</v>
      </c>
      <c r="D55" s="21" t="s">
        <v>13</v>
      </c>
      <c r="E55" s="22">
        <v>50000</v>
      </c>
      <c r="F55" s="23" t="s">
        <v>16</v>
      </c>
      <c r="G55" s="24">
        <f>VLOOKUP(C55,[1]Sheet1!$B:$O,13,FALSE)</f>
        <v>90</v>
      </c>
      <c r="H55" s="23">
        <f>VLOOKUP(C55,[1]Sheet1!$B:$O,14,FALSE)</f>
        <v>517.81</v>
      </c>
      <c r="I55" s="23">
        <f t="shared" si="0"/>
        <v>517.81</v>
      </c>
    </row>
    <row r="56" s="4" customFormat="1" ht="22.5" customHeight="1" spans="1:9">
      <c r="A56" s="19">
        <v>53</v>
      </c>
      <c r="B56" s="20" t="s">
        <v>11</v>
      </c>
      <c r="C56" s="21" t="s">
        <v>67</v>
      </c>
      <c r="D56" s="21" t="s">
        <v>13</v>
      </c>
      <c r="E56" s="22">
        <v>50000</v>
      </c>
      <c r="F56" s="23" t="s">
        <v>16</v>
      </c>
      <c r="G56" s="24">
        <f>VLOOKUP(C56,[1]Sheet1!$B:$O,13,FALSE)</f>
        <v>90</v>
      </c>
      <c r="H56" s="23">
        <f>VLOOKUP(C56,[1]Sheet1!$B:$O,14,FALSE)</f>
        <v>517.81</v>
      </c>
      <c r="I56" s="23">
        <f t="shared" si="0"/>
        <v>517.81</v>
      </c>
    </row>
    <row r="57" s="4" customFormat="1" ht="22.5" customHeight="1" spans="1:9">
      <c r="A57" s="19">
        <v>54</v>
      </c>
      <c r="B57" s="20" t="s">
        <v>11</v>
      </c>
      <c r="C57" s="21" t="s">
        <v>68</v>
      </c>
      <c r="D57" s="21" t="s">
        <v>13</v>
      </c>
      <c r="E57" s="22">
        <v>50000</v>
      </c>
      <c r="F57" s="23" t="s">
        <v>16</v>
      </c>
      <c r="G57" s="24">
        <f>VLOOKUP(C57,[1]Sheet1!$B:$O,13,FALSE)</f>
        <v>90</v>
      </c>
      <c r="H57" s="23">
        <f>VLOOKUP(C57,[1]Sheet1!$B:$O,14,FALSE)</f>
        <v>517.81</v>
      </c>
      <c r="I57" s="23">
        <f t="shared" si="0"/>
        <v>517.81</v>
      </c>
    </row>
    <row r="58" s="4" customFormat="1" ht="22.5" customHeight="1" spans="1:9">
      <c r="A58" s="19">
        <v>55</v>
      </c>
      <c r="B58" s="20" t="s">
        <v>11</v>
      </c>
      <c r="C58" s="21" t="s">
        <v>69</v>
      </c>
      <c r="D58" s="21" t="s">
        <v>13</v>
      </c>
      <c r="E58" s="22">
        <v>50000</v>
      </c>
      <c r="F58" s="23" t="s">
        <v>16</v>
      </c>
      <c r="G58" s="24">
        <f>VLOOKUP(C58,[1]Sheet1!$B:$O,13,FALSE)</f>
        <v>90</v>
      </c>
      <c r="H58" s="23">
        <f>VLOOKUP(C58,[1]Sheet1!$B:$O,14,FALSE)</f>
        <v>517.81</v>
      </c>
      <c r="I58" s="23">
        <f t="shared" si="0"/>
        <v>517.81</v>
      </c>
    </row>
    <row r="59" s="4" customFormat="1" ht="22.5" customHeight="1" spans="1:9">
      <c r="A59" s="19">
        <v>56</v>
      </c>
      <c r="B59" s="20" t="s">
        <v>11</v>
      </c>
      <c r="C59" s="21" t="s">
        <v>70</v>
      </c>
      <c r="D59" s="21" t="s">
        <v>13</v>
      </c>
      <c r="E59" s="22">
        <v>50000</v>
      </c>
      <c r="F59" s="23" t="s">
        <v>16</v>
      </c>
      <c r="G59" s="24">
        <f>VLOOKUP(C59,[1]Sheet1!$B:$O,13,FALSE)</f>
        <v>90</v>
      </c>
      <c r="H59" s="23">
        <f>VLOOKUP(C59,[1]Sheet1!$B:$O,14,FALSE)</f>
        <v>517.81</v>
      </c>
      <c r="I59" s="23">
        <f t="shared" si="0"/>
        <v>517.81</v>
      </c>
    </row>
    <row r="60" s="4" customFormat="1" ht="22.5" customHeight="1" spans="1:9">
      <c r="A60" s="19">
        <v>57</v>
      </c>
      <c r="B60" s="20" t="s">
        <v>11</v>
      </c>
      <c r="C60" s="21" t="s">
        <v>71</v>
      </c>
      <c r="D60" s="21" t="s">
        <v>13</v>
      </c>
      <c r="E60" s="22">
        <v>50000</v>
      </c>
      <c r="F60" s="23" t="s">
        <v>16</v>
      </c>
      <c r="G60" s="24">
        <f>VLOOKUP(C60,[1]Sheet1!$B:$O,13,FALSE)</f>
        <v>90</v>
      </c>
      <c r="H60" s="23">
        <f>VLOOKUP(C60,[1]Sheet1!$B:$O,14,FALSE)</f>
        <v>517.81</v>
      </c>
      <c r="I60" s="23">
        <f t="shared" si="0"/>
        <v>517.81</v>
      </c>
    </row>
    <row r="61" s="4" customFormat="1" ht="22.5" customHeight="1" spans="1:9">
      <c r="A61" s="19">
        <v>58</v>
      </c>
      <c r="B61" s="20" t="s">
        <v>11</v>
      </c>
      <c r="C61" s="21" t="s">
        <v>72</v>
      </c>
      <c r="D61" s="21" t="s">
        <v>13</v>
      </c>
      <c r="E61" s="22">
        <v>50000</v>
      </c>
      <c r="F61" s="23" t="s">
        <v>16</v>
      </c>
      <c r="G61" s="24">
        <f>VLOOKUP(C61,[1]Sheet1!$B:$O,13,FALSE)</f>
        <v>90</v>
      </c>
      <c r="H61" s="23">
        <f>VLOOKUP(C61,[1]Sheet1!$B:$O,14,FALSE)</f>
        <v>517.81</v>
      </c>
      <c r="I61" s="23">
        <f t="shared" si="0"/>
        <v>517.81</v>
      </c>
    </row>
    <row r="62" s="4" customFormat="1" ht="22.5" customHeight="1" spans="1:9">
      <c r="A62" s="19">
        <v>59</v>
      </c>
      <c r="B62" s="20" t="s">
        <v>11</v>
      </c>
      <c r="C62" s="21" t="s">
        <v>73</v>
      </c>
      <c r="D62" s="21" t="s">
        <v>13</v>
      </c>
      <c r="E62" s="22">
        <v>50000</v>
      </c>
      <c r="F62" s="23" t="s">
        <v>16</v>
      </c>
      <c r="G62" s="24">
        <f>VLOOKUP(C62,[1]Sheet1!$B:$O,13,FALSE)</f>
        <v>90</v>
      </c>
      <c r="H62" s="23">
        <f>VLOOKUP(C62,[1]Sheet1!$B:$O,14,FALSE)</f>
        <v>517.81</v>
      </c>
      <c r="I62" s="23">
        <f t="shared" si="0"/>
        <v>517.81</v>
      </c>
    </row>
    <row r="63" s="4" customFormat="1" ht="22.5" customHeight="1" spans="1:9">
      <c r="A63" s="19">
        <v>60</v>
      </c>
      <c r="B63" s="20" t="s">
        <v>11</v>
      </c>
      <c r="C63" s="21" t="s">
        <v>74</v>
      </c>
      <c r="D63" s="21" t="s">
        <v>13</v>
      </c>
      <c r="E63" s="22">
        <v>50000</v>
      </c>
      <c r="F63" s="23" t="s">
        <v>16</v>
      </c>
      <c r="G63" s="24">
        <f>VLOOKUP(C63,[1]Sheet1!$B:$O,13,FALSE)</f>
        <v>90</v>
      </c>
      <c r="H63" s="23">
        <f>VLOOKUP(C63,[1]Sheet1!$B:$O,14,FALSE)</f>
        <v>517.81</v>
      </c>
      <c r="I63" s="23">
        <f t="shared" si="0"/>
        <v>517.81</v>
      </c>
    </row>
    <row r="64" s="4" customFormat="1" ht="22.5" customHeight="1" spans="1:9">
      <c r="A64" s="19">
        <v>61</v>
      </c>
      <c r="B64" s="20" t="s">
        <v>11</v>
      </c>
      <c r="C64" s="21" t="s">
        <v>75</v>
      </c>
      <c r="D64" s="21" t="s">
        <v>13</v>
      </c>
      <c r="E64" s="22">
        <v>50000</v>
      </c>
      <c r="F64" s="23" t="s">
        <v>16</v>
      </c>
      <c r="G64" s="24">
        <f>VLOOKUP(C64,[1]Sheet1!$B:$O,13,FALSE)</f>
        <v>90</v>
      </c>
      <c r="H64" s="23">
        <f>VLOOKUP(C64,[1]Sheet1!$B:$O,14,FALSE)</f>
        <v>517.81</v>
      </c>
      <c r="I64" s="23">
        <f t="shared" si="0"/>
        <v>517.81</v>
      </c>
    </row>
    <row r="65" s="4" customFormat="1" ht="22.5" customHeight="1" spans="1:9">
      <c r="A65" s="19">
        <v>62</v>
      </c>
      <c r="B65" s="20" t="s">
        <v>11</v>
      </c>
      <c r="C65" s="21" t="s">
        <v>76</v>
      </c>
      <c r="D65" s="21" t="s">
        <v>13</v>
      </c>
      <c r="E65" s="22">
        <v>50000</v>
      </c>
      <c r="F65" s="23" t="s">
        <v>16</v>
      </c>
      <c r="G65" s="24">
        <f>VLOOKUP(C65,[1]Sheet1!$B:$O,13,FALSE)</f>
        <v>90</v>
      </c>
      <c r="H65" s="23">
        <f>VLOOKUP(C65,[1]Sheet1!$B:$O,14,FALSE)</f>
        <v>517.81</v>
      </c>
      <c r="I65" s="23">
        <f t="shared" si="0"/>
        <v>517.81</v>
      </c>
    </row>
    <row r="66" s="4" customFormat="1" ht="22.5" customHeight="1" spans="1:9">
      <c r="A66" s="19">
        <v>63</v>
      </c>
      <c r="B66" s="20" t="s">
        <v>11</v>
      </c>
      <c r="C66" s="21" t="s">
        <v>77</v>
      </c>
      <c r="D66" s="21" t="s">
        <v>13</v>
      </c>
      <c r="E66" s="22">
        <v>50000</v>
      </c>
      <c r="F66" s="23" t="s">
        <v>78</v>
      </c>
      <c r="G66" s="24">
        <f>VLOOKUP(C66,[1]Sheet1!$B:$O,13,FALSE)</f>
        <v>90</v>
      </c>
      <c r="H66" s="23">
        <f>VLOOKUP(C66,[1]Sheet1!$B:$O,14,FALSE)</f>
        <v>486.99</v>
      </c>
      <c r="I66" s="23">
        <f t="shared" si="0"/>
        <v>486.99</v>
      </c>
    </row>
    <row r="67" s="4" customFormat="1" ht="22.5" customHeight="1" spans="1:9">
      <c r="A67" s="19">
        <v>64</v>
      </c>
      <c r="B67" s="20" t="s">
        <v>11</v>
      </c>
      <c r="C67" s="21" t="s">
        <v>79</v>
      </c>
      <c r="D67" s="21" t="s">
        <v>13</v>
      </c>
      <c r="E67" s="22">
        <v>50000</v>
      </c>
      <c r="F67" s="23" t="s">
        <v>78</v>
      </c>
      <c r="G67" s="24">
        <f>VLOOKUP(C67,[1]Sheet1!$B:$O,13,FALSE)</f>
        <v>90</v>
      </c>
      <c r="H67" s="23">
        <f>VLOOKUP(C67,[1]Sheet1!$B:$O,14,FALSE)</f>
        <v>486.99</v>
      </c>
      <c r="I67" s="23">
        <f t="shared" si="0"/>
        <v>486.99</v>
      </c>
    </row>
    <row r="68" s="4" customFormat="1" ht="22.5" customHeight="1" spans="1:9">
      <c r="A68" s="19">
        <v>65</v>
      </c>
      <c r="B68" s="20" t="s">
        <v>11</v>
      </c>
      <c r="C68" s="21" t="s">
        <v>80</v>
      </c>
      <c r="D68" s="21" t="s">
        <v>13</v>
      </c>
      <c r="E68" s="22">
        <v>50000</v>
      </c>
      <c r="F68" s="23" t="s">
        <v>78</v>
      </c>
      <c r="G68" s="24">
        <f>VLOOKUP(C68,[1]Sheet1!$B:$O,13,FALSE)</f>
        <v>90</v>
      </c>
      <c r="H68" s="23">
        <f>VLOOKUP(C68,[1]Sheet1!$B:$O,14,FALSE)</f>
        <v>486.99</v>
      </c>
      <c r="I68" s="23">
        <f t="shared" si="0"/>
        <v>486.99</v>
      </c>
    </row>
    <row r="69" s="4" customFormat="1" ht="22.5" customHeight="1" spans="1:9">
      <c r="A69" s="19">
        <v>66</v>
      </c>
      <c r="B69" s="20" t="s">
        <v>11</v>
      </c>
      <c r="C69" s="21" t="s">
        <v>81</v>
      </c>
      <c r="D69" s="21" t="s">
        <v>13</v>
      </c>
      <c r="E69" s="22">
        <v>50000</v>
      </c>
      <c r="F69" s="23" t="s">
        <v>78</v>
      </c>
      <c r="G69" s="24">
        <f>VLOOKUP(C69,[1]Sheet1!$B:$O,13,FALSE)</f>
        <v>90</v>
      </c>
      <c r="H69" s="23">
        <f>VLOOKUP(C69,[1]Sheet1!$B:$O,14,FALSE)</f>
        <v>486.99</v>
      </c>
      <c r="I69" s="23">
        <f t="shared" ref="I69:I132" si="1">H69</f>
        <v>486.99</v>
      </c>
    </row>
    <row r="70" s="4" customFormat="1" ht="22.5" customHeight="1" spans="1:9">
      <c r="A70" s="19">
        <v>67</v>
      </c>
      <c r="B70" s="20" t="s">
        <v>11</v>
      </c>
      <c r="C70" s="21" t="s">
        <v>82</v>
      </c>
      <c r="D70" s="21" t="s">
        <v>13</v>
      </c>
      <c r="E70" s="22">
        <v>50000</v>
      </c>
      <c r="F70" s="23" t="s">
        <v>78</v>
      </c>
      <c r="G70" s="24">
        <f>VLOOKUP(C70,[1]Sheet1!$B:$O,13,FALSE)</f>
        <v>90</v>
      </c>
      <c r="H70" s="23">
        <f>VLOOKUP(C70,[1]Sheet1!$B:$O,14,FALSE)</f>
        <v>486.99</v>
      </c>
      <c r="I70" s="23">
        <f t="shared" si="1"/>
        <v>486.99</v>
      </c>
    </row>
    <row r="71" s="4" customFormat="1" ht="22.5" customHeight="1" spans="1:9">
      <c r="A71" s="19">
        <v>68</v>
      </c>
      <c r="B71" s="20" t="s">
        <v>11</v>
      </c>
      <c r="C71" s="21" t="s">
        <v>83</v>
      </c>
      <c r="D71" s="21" t="s">
        <v>13</v>
      </c>
      <c r="E71" s="22">
        <v>50000</v>
      </c>
      <c r="F71" s="23" t="s">
        <v>78</v>
      </c>
      <c r="G71" s="24">
        <f>VLOOKUP(C71,[1]Sheet1!$B:$O,13,FALSE)</f>
        <v>90</v>
      </c>
      <c r="H71" s="23">
        <f>VLOOKUP(C71,[1]Sheet1!$B:$O,14,FALSE)</f>
        <v>486.99</v>
      </c>
      <c r="I71" s="23">
        <f t="shared" si="1"/>
        <v>486.99</v>
      </c>
    </row>
    <row r="72" s="4" customFormat="1" ht="22.5" customHeight="1" spans="1:9">
      <c r="A72" s="19">
        <v>69</v>
      </c>
      <c r="B72" s="20" t="s">
        <v>11</v>
      </c>
      <c r="C72" s="21" t="s">
        <v>84</v>
      </c>
      <c r="D72" s="21" t="s">
        <v>13</v>
      </c>
      <c r="E72" s="22">
        <v>50000</v>
      </c>
      <c r="F72" s="23" t="s">
        <v>78</v>
      </c>
      <c r="G72" s="24">
        <f>VLOOKUP(C72,[1]Sheet1!$B:$O,13,FALSE)</f>
        <v>90</v>
      </c>
      <c r="H72" s="23">
        <f>VLOOKUP(C72,[1]Sheet1!$B:$O,14,FALSE)</f>
        <v>486.99</v>
      </c>
      <c r="I72" s="23">
        <f t="shared" si="1"/>
        <v>486.99</v>
      </c>
    </row>
    <row r="73" s="4" customFormat="1" ht="22.5" customHeight="1" spans="1:9">
      <c r="A73" s="19">
        <v>70</v>
      </c>
      <c r="B73" s="20" t="s">
        <v>11</v>
      </c>
      <c r="C73" s="21" t="s">
        <v>85</v>
      </c>
      <c r="D73" s="21" t="s">
        <v>13</v>
      </c>
      <c r="E73" s="22">
        <v>50000</v>
      </c>
      <c r="F73" s="23" t="s">
        <v>78</v>
      </c>
      <c r="G73" s="24">
        <f>VLOOKUP(C73,[1]Sheet1!$B:$O,13,FALSE)</f>
        <v>90</v>
      </c>
      <c r="H73" s="23">
        <f>VLOOKUP(C73,[1]Sheet1!$B:$O,14,FALSE)</f>
        <v>486.99</v>
      </c>
      <c r="I73" s="23">
        <f t="shared" si="1"/>
        <v>486.99</v>
      </c>
    </row>
    <row r="74" s="4" customFormat="1" ht="22.5" customHeight="1" spans="1:9">
      <c r="A74" s="19">
        <v>71</v>
      </c>
      <c r="B74" s="20" t="s">
        <v>11</v>
      </c>
      <c r="C74" s="21" t="s">
        <v>86</v>
      </c>
      <c r="D74" s="21" t="s">
        <v>13</v>
      </c>
      <c r="E74" s="22">
        <v>50000</v>
      </c>
      <c r="F74" s="23" t="s">
        <v>78</v>
      </c>
      <c r="G74" s="24">
        <f>VLOOKUP(C74,[1]Sheet1!$B:$O,13,FALSE)</f>
        <v>90</v>
      </c>
      <c r="H74" s="23">
        <f>VLOOKUP(C74,[1]Sheet1!$B:$O,14,FALSE)</f>
        <v>486.99</v>
      </c>
      <c r="I74" s="23">
        <f t="shared" si="1"/>
        <v>486.99</v>
      </c>
    </row>
    <row r="75" s="4" customFormat="1" ht="22.5" customHeight="1" spans="1:9">
      <c r="A75" s="19">
        <v>72</v>
      </c>
      <c r="B75" s="20" t="s">
        <v>11</v>
      </c>
      <c r="C75" s="21" t="s">
        <v>87</v>
      </c>
      <c r="D75" s="21" t="s">
        <v>13</v>
      </c>
      <c r="E75" s="22">
        <v>50000</v>
      </c>
      <c r="F75" s="23" t="s">
        <v>78</v>
      </c>
      <c r="G75" s="24">
        <f>VLOOKUP(C75,[1]Sheet1!$B:$O,13,FALSE)</f>
        <v>90</v>
      </c>
      <c r="H75" s="23">
        <f>VLOOKUP(C75,[1]Sheet1!$B:$O,14,FALSE)</f>
        <v>486.99</v>
      </c>
      <c r="I75" s="23">
        <f t="shared" si="1"/>
        <v>486.99</v>
      </c>
    </row>
    <row r="76" s="4" customFormat="1" ht="22.5" customHeight="1" spans="1:9">
      <c r="A76" s="19">
        <v>73</v>
      </c>
      <c r="B76" s="20" t="s">
        <v>11</v>
      </c>
      <c r="C76" s="21" t="s">
        <v>88</v>
      </c>
      <c r="D76" s="21" t="s">
        <v>13</v>
      </c>
      <c r="E76" s="22">
        <v>50000</v>
      </c>
      <c r="F76" s="23" t="s">
        <v>78</v>
      </c>
      <c r="G76" s="24">
        <f>VLOOKUP(C76,[1]Sheet1!$B:$O,13,FALSE)</f>
        <v>90</v>
      </c>
      <c r="H76" s="23">
        <f>VLOOKUP(C76,[1]Sheet1!$B:$O,14,FALSE)</f>
        <v>486.99</v>
      </c>
      <c r="I76" s="23">
        <f t="shared" si="1"/>
        <v>486.99</v>
      </c>
    </row>
    <row r="77" s="4" customFormat="1" ht="22.5" customHeight="1" spans="1:9">
      <c r="A77" s="19">
        <v>74</v>
      </c>
      <c r="B77" s="20" t="s">
        <v>11</v>
      </c>
      <c r="C77" s="21" t="s">
        <v>89</v>
      </c>
      <c r="D77" s="21" t="s">
        <v>13</v>
      </c>
      <c r="E77" s="22">
        <v>50000</v>
      </c>
      <c r="F77" s="23" t="s">
        <v>78</v>
      </c>
      <c r="G77" s="24">
        <f>VLOOKUP(C77,[1]Sheet1!$B:$O,13,FALSE)</f>
        <v>90</v>
      </c>
      <c r="H77" s="23">
        <f>VLOOKUP(C77,[1]Sheet1!$B:$O,14,FALSE)</f>
        <v>486.99</v>
      </c>
      <c r="I77" s="23">
        <f t="shared" si="1"/>
        <v>486.99</v>
      </c>
    </row>
    <row r="78" s="4" customFormat="1" ht="22.5" customHeight="1" spans="1:9">
      <c r="A78" s="19">
        <v>75</v>
      </c>
      <c r="B78" s="20" t="s">
        <v>11</v>
      </c>
      <c r="C78" s="21" t="s">
        <v>90</v>
      </c>
      <c r="D78" s="21" t="s">
        <v>13</v>
      </c>
      <c r="E78" s="22">
        <v>50000</v>
      </c>
      <c r="F78" s="23" t="s">
        <v>78</v>
      </c>
      <c r="G78" s="24">
        <f>VLOOKUP(C78,[1]Sheet1!$B:$O,13,FALSE)</f>
        <v>90</v>
      </c>
      <c r="H78" s="23">
        <f>VLOOKUP(C78,[1]Sheet1!$B:$O,14,FALSE)</f>
        <v>486.99</v>
      </c>
      <c r="I78" s="23">
        <f t="shared" si="1"/>
        <v>486.99</v>
      </c>
    </row>
    <row r="79" s="4" customFormat="1" ht="22.5" customHeight="1" spans="1:9">
      <c r="A79" s="19">
        <v>76</v>
      </c>
      <c r="B79" s="20" t="s">
        <v>11</v>
      </c>
      <c r="C79" s="21" t="s">
        <v>91</v>
      </c>
      <c r="D79" s="21" t="s">
        <v>13</v>
      </c>
      <c r="E79" s="22">
        <v>50000</v>
      </c>
      <c r="F79" s="23" t="s">
        <v>78</v>
      </c>
      <c r="G79" s="24">
        <f>VLOOKUP(C79,[1]Sheet1!$B:$O,13,FALSE)</f>
        <v>90</v>
      </c>
      <c r="H79" s="23">
        <f>VLOOKUP(C79,[1]Sheet1!$B:$O,14,FALSE)</f>
        <v>486.99</v>
      </c>
      <c r="I79" s="23">
        <f t="shared" si="1"/>
        <v>486.99</v>
      </c>
    </row>
    <row r="80" s="4" customFormat="1" ht="22.5" customHeight="1" spans="1:9">
      <c r="A80" s="19">
        <v>77</v>
      </c>
      <c r="B80" s="20" t="s">
        <v>11</v>
      </c>
      <c r="C80" s="21" t="s">
        <v>92</v>
      </c>
      <c r="D80" s="21" t="s">
        <v>13</v>
      </c>
      <c r="E80" s="22">
        <v>50000</v>
      </c>
      <c r="F80" s="23" t="s">
        <v>78</v>
      </c>
      <c r="G80" s="24">
        <f>VLOOKUP(C80,[1]Sheet1!$B:$O,13,FALSE)</f>
        <v>90</v>
      </c>
      <c r="H80" s="23">
        <f>VLOOKUP(C80,[1]Sheet1!$B:$O,14,FALSE)</f>
        <v>486.99</v>
      </c>
      <c r="I80" s="23">
        <f t="shared" si="1"/>
        <v>486.99</v>
      </c>
    </row>
    <row r="81" s="4" customFormat="1" ht="22.5" customHeight="1" spans="1:9">
      <c r="A81" s="19">
        <v>78</v>
      </c>
      <c r="B81" s="20" t="s">
        <v>11</v>
      </c>
      <c r="C81" s="21" t="s">
        <v>93</v>
      </c>
      <c r="D81" s="21" t="s">
        <v>13</v>
      </c>
      <c r="E81" s="22">
        <v>50000</v>
      </c>
      <c r="F81" s="23" t="s">
        <v>78</v>
      </c>
      <c r="G81" s="24">
        <f>VLOOKUP(C81,[1]Sheet1!$B:$O,13,FALSE)</f>
        <v>90</v>
      </c>
      <c r="H81" s="23">
        <f>VLOOKUP(C81,[1]Sheet1!$B:$O,14,FALSE)</f>
        <v>486.99</v>
      </c>
      <c r="I81" s="23">
        <f t="shared" si="1"/>
        <v>486.99</v>
      </c>
    </row>
    <row r="82" s="4" customFormat="1" ht="22.5" customHeight="1" spans="1:9">
      <c r="A82" s="19">
        <v>79</v>
      </c>
      <c r="B82" s="20" t="s">
        <v>11</v>
      </c>
      <c r="C82" s="21" t="s">
        <v>94</v>
      </c>
      <c r="D82" s="21" t="s">
        <v>13</v>
      </c>
      <c r="E82" s="22">
        <v>50000</v>
      </c>
      <c r="F82" s="23" t="s">
        <v>78</v>
      </c>
      <c r="G82" s="24">
        <f>VLOOKUP(C82,[1]Sheet1!$B:$O,13,FALSE)</f>
        <v>90</v>
      </c>
      <c r="H82" s="23">
        <f>VLOOKUP(C82,[1]Sheet1!$B:$O,14,FALSE)</f>
        <v>486.99</v>
      </c>
      <c r="I82" s="23">
        <f t="shared" si="1"/>
        <v>486.99</v>
      </c>
    </row>
    <row r="83" s="4" customFormat="1" ht="22.5" customHeight="1" spans="1:9">
      <c r="A83" s="19">
        <v>80</v>
      </c>
      <c r="B83" s="20" t="s">
        <v>11</v>
      </c>
      <c r="C83" s="21" t="s">
        <v>95</v>
      </c>
      <c r="D83" s="21" t="s">
        <v>13</v>
      </c>
      <c r="E83" s="22">
        <v>50000</v>
      </c>
      <c r="F83" s="23" t="s">
        <v>78</v>
      </c>
      <c r="G83" s="24">
        <f>VLOOKUP(C83,[1]Sheet1!$B:$O,13,FALSE)</f>
        <v>90</v>
      </c>
      <c r="H83" s="23">
        <f>VLOOKUP(C83,[1]Sheet1!$B:$O,14,FALSE)</f>
        <v>486.99</v>
      </c>
      <c r="I83" s="23">
        <f t="shared" si="1"/>
        <v>486.99</v>
      </c>
    </row>
    <row r="84" s="4" customFormat="1" ht="22.5" customHeight="1" spans="1:9">
      <c r="A84" s="19">
        <v>81</v>
      </c>
      <c r="B84" s="20" t="s">
        <v>11</v>
      </c>
      <c r="C84" s="21" t="s">
        <v>96</v>
      </c>
      <c r="D84" s="21" t="s">
        <v>13</v>
      </c>
      <c r="E84" s="22">
        <v>50000</v>
      </c>
      <c r="F84" s="23" t="s">
        <v>78</v>
      </c>
      <c r="G84" s="24">
        <f>VLOOKUP(C84,[1]Sheet1!$B:$O,13,FALSE)</f>
        <v>90</v>
      </c>
      <c r="H84" s="23">
        <f>VLOOKUP(C84,[1]Sheet1!$B:$O,14,FALSE)</f>
        <v>486.99</v>
      </c>
      <c r="I84" s="23">
        <f t="shared" si="1"/>
        <v>486.99</v>
      </c>
    </row>
    <row r="85" s="4" customFormat="1" ht="22.5" customHeight="1" spans="1:9">
      <c r="A85" s="19">
        <v>82</v>
      </c>
      <c r="B85" s="20" t="s">
        <v>11</v>
      </c>
      <c r="C85" s="21" t="s">
        <v>97</v>
      </c>
      <c r="D85" s="21" t="s">
        <v>13</v>
      </c>
      <c r="E85" s="22">
        <v>50000</v>
      </c>
      <c r="F85" s="23" t="s">
        <v>78</v>
      </c>
      <c r="G85" s="24">
        <f>VLOOKUP(C85,[1]Sheet1!$B:$O,13,FALSE)</f>
        <v>90</v>
      </c>
      <c r="H85" s="23">
        <f>VLOOKUP(C85,[1]Sheet1!$B:$O,14,FALSE)</f>
        <v>486.99</v>
      </c>
      <c r="I85" s="23">
        <f t="shared" si="1"/>
        <v>486.99</v>
      </c>
    </row>
    <row r="86" s="4" customFormat="1" ht="22.5" customHeight="1" spans="1:9">
      <c r="A86" s="19">
        <v>83</v>
      </c>
      <c r="B86" s="25" t="s">
        <v>98</v>
      </c>
      <c r="C86" s="26" t="s">
        <v>99</v>
      </c>
      <c r="D86" s="27" t="s">
        <v>100</v>
      </c>
      <c r="E86" s="28">
        <v>50000</v>
      </c>
      <c r="F86" s="23">
        <v>3.95</v>
      </c>
      <c r="G86" s="24">
        <f>VLOOKUP(C86,[1]Sheet1!$B:$O,13,FALSE)</f>
        <v>90</v>
      </c>
      <c r="H86" s="23">
        <f>VLOOKUP(C86,[1]Sheet1!$B:$O,14,FALSE)</f>
        <v>493.75</v>
      </c>
      <c r="I86" s="23">
        <f t="shared" si="1"/>
        <v>493.75</v>
      </c>
    </row>
    <row r="87" s="4" customFormat="1" ht="22.5" customHeight="1" spans="1:9">
      <c r="A87" s="19">
        <v>84</v>
      </c>
      <c r="B87" s="20" t="s">
        <v>101</v>
      </c>
      <c r="C87" s="21" t="s">
        <v>102</v>
      </c>
      <c r="D87" s="21" t="s">
        <v>13</v>
      </c>
      <c r="E87" s="22">
        <v>50000</v>
      </c>
      <c r="F87" s="23" t="s">
        <v>14</v>
      </c>
      <c r="G87" s="24">
        <f>VLOOKUP(C87,[1]Sheet1!$B:$O,13,FALSE)</f>
        <v>38</v>
      </c>
      <c r="H87" s="23">
        <f>VLOOKUP(C87,[1]Sheet1!$B:$O,14,FALSE)</f>
        <v>239.45</v>
      </c>
      <c r="I87" s="23">
        <f t="shared" si="1"/>
        <v>239.45</v>
      </c>
    </row>
    <row r="88" s="4" customFormat="1" ht="22.5" customHeight="1" spans="1:9">
      <c r="A88" s="19">
        <v>85</v>
      </c>
      <c r="B88" s="20" t="s">
        <v>101</v>
      </c>
      <c r="C88" s="21" t="s">
        <v>103</v>
      </c>
      <c r="D88" s="21" t="s">
        <v>13</v>
      </c>
      <c r="E88" s="22">
        <v>50000</v>
      </c>
      <c r="F88" s="23" t="s">
        <v>16</v>
      </c>
      <c r="G88" s="24">
        <f>VLOOKUP(C88,[1]Sheet1!$B:$O,13,FALSE)</f>
        <v>90</v>
      </c>
      <c r="H88" s="23">
        <f>VLOOKUP(C88,[1]Sheet1!$B:$O,14,FALSE)</f>
        <v>517.81</v>
      </c>
      <c r="I88" s="23">
        <f t="shared" si="1"/>
        <v>517.81</v>
      </c>
    </row>
    <row r="89" s="4" customFormat="1" ht="22.5" customHeight="1" spans="1:9">
      <c r="A89" s="19">
        <v>86</v>
      </c>
      <c r="B89" s="20" t="s">
        <v>101</v>
      </c>
      <c r="C89" s="21" t="s">
        <v>104</v>
      </c>
      <c r="D89" s="21" t="s">
        <v>13</v>
      </c>
      <c r="E89" s="22">
        <v>50000</v>
      </c>
      <c r="F89" s="23" t="s">
        <v>16</v>
      </c>
      <c r="G89" s="24">
        <f>VLOOKUP(C89,[1]Sheet1!$B:$O,13,FALSE)</f>
        <v>90</v>
      </c>
      <c r="H89" s="23">
        <f>VLOOKUP(C89,[1]Sheet1!$B:$O,14,FALSE)</f>
        <v>517.81</v>
      </c>
      <c r="I89" s="23">
        <f t="shared" si="1"/>
        <v>517.81</v>
      </c>
    </row>
    <row r="90" s="4" customFormat="1" ht="22.5" customHeight="1" spans="1:9">
      <c r="A90" s="19">
        <v>87</v>
      </c>
      <c r="B90" s="20" t="s">
        <v>101</v>
      </c>
      <c r="C90" s="21" t="s">
        <v>105</v>
      </c>
      <c r="D90" s="21" t="s">
        <v>13</v>
      </c>
      <c r="E90" s="22">
        <v>50000</v>
      </c>
      <c r="F90" s="23" t="s">
        <v>16</v>
      </c>
      <c r="G90" s="24">
        <f>VLOOKUP(C90,[1]Sheet1!$B:$O,13,FALSE)</f>
        <v>90</v>
      </c>
      <c r="H90" s="23">
        <f>VLOOKUP(C90,[1]Sheet1!$B:$O,14,FALSE)</f>
        <v>517.81</v>
      </c>
      <c r="I90" s="23">
        <f t="shared" si="1"/>
        <v>517.81</v>
      </c>
    </row>
    <row r="91" s="4" customFormat="1" ht="22.5" customHeight="1" spans="1:9">
      <c r="A91" s="19">
        <v>88</v>
      </c>
      <c r="B91" s="20" t="s">
        <v>101</v>
      </c>
      <c r="C91" s="21" t="s">
        <v>106</v>
      </c>
      <c r="D91" s="21" t="s">
        <v>13</v>
      </c>
      <c r="E91" s="22">
        <v>50000</v>
      </c>
      <c r="F91" s="23" t="s">
        <v>16</v>
      </c>
      <c r="G91" s="24">
        <f>VLOOKUP(C91,[1]Sheet1!$B:$O,13,FALSE)</f>
        <v>90</v>
      </c>
      <c r="H91" s="23">
        <f>VLOOKUP(C91,[1]Sheet1!$B:$O,14,FALSE)</f>
        <v>517.81</v>
      </c>
      <c r="I91" s="23">
        <f t="shared" si="1"/>
        <v>517.81</v>
      </c>
    </row>
    <row r="92" s="4" customFormat="1" ht="22.5" customHeight="1" spans="1:9">
      <c r="A92" s="19">
        <v>89</v>
      </c>
      <c r="B92" s="20" t="s">
        <v>101</v>
      </c>
      <c r="C92" s="21" t="s">
        <v>107</v>
      </c>
      <c r="D92" s="21" t="s">
        <v>13</v>
      </c>
      <c r="E92" s="22">
        <v>50000</v>
      </c>
      <c r="F92" s="23" t="s">
        <v>16</v>
      </c>
      <c r="G92" s="24">
        <f>VLOOKUP(C92,[1]Sheet1!$B:$O,13,FALSE)</f>
        <v>90</v>
      </c>
      <c r="H92" s="23">
        <f>VLOOKUP(C92,[1]Sheet1!$B:$O,14,FALSE)</f>
        <v>517.81</v>
      </c>
      <c r="I92" s="23">
        <f t="shared" si="1"/>
        <v>517.81</v>
      </c>
    </row>
    <row r="93" s="4" customFormat="1" ht="22.5" customHeight="1" spans="1:9">
      <c r="A93" s="19">
        <v>90</v>
      </c>
      <c r="B93" s="20" t="s">
        <v>101</v>
      </c>
      <c r="C93" s="21" t="s">
        <v>108</v>
      </c>
      <c r="D93" s="21" t="s">
        <v>13</v>
      </c>
      <c r="E93" s="22">
        <v>50000</v>
      </c>
      <c r="F93" s="23" t="s">
        <v>16</v>
      </c>
      <c r="G93" s="24">
        <f>VLOOKUP(C93,[1]Sheet1!$B:$O,13,FALSE)</f>
        <v>90</v>
      </c>
      <c r="H93" s="23">
        <f>VLOOKUP(C93,[1]Sheet1!$B:$O,14,FALSE)</f>
        <v>517.81</v>
      </c>
      <c r="I93" s="23">
        <f t="shared" si="1"/>
        <v>517.81</v>
      </c>
    </row>
    <row r="94" s="4" customFormat="1" ht="22.5" customHeight="1" spans="1:9">
      <c r="A94" s="19">
        <v>91</v>
      </c>
      <c r="B94" s="20" t="s">
        <v>101</v>
      </c>
      <c r="C94" s="21" t="s">
        <v>109</v>
      </c>
      <c r="D94" s="21" t="s">
        <v>13</v>
      </c>
      <c r="E94" s="22">
        <v>50000</v>
      </c>
      <c r="F94" s="23" t="s">
        <v>16</v>
      </c>
      <c r="G94" s="24">
        <f>VLOOKUP(C94,[1]Sheet1!$B:$O,13,FALSE)</f>
        <v>90</v>
      </c>
      <c r="H94" s="23">
        <f>VLOOKUP(C94,[1]Sheet1!$B:$O,14,FALSE)</f>
        <v>517.81</v>
      </c>
      <c r="I94" s="23">
        <f t="shared" si="1"/>
        <v>517.81</v>
      </c>
    </row>
    <row r="95" s="4" customFormat="1" ht="22.5" customHeight="1" spans="1:9">
      <c r="A95" s="19">
        <v>92</v>
      </c>
      <c r="B95" s="20" t="s">
        <v>101</v>
      </c>
      <c r="C95" s="21" t="s">
        <v>110</v>
      </c>
      <c r="D95" s="21" t="s">
        <v>13</v>
      </c>
      <c r="E95" s="22">
        <v>50000</v>
      </c>
      <c r="F95" s="23" t="s">
        <v>16</v>
      </c>
      <c r="G95" s="24">
        <f>VLOOKUP(C95,[1]Sheet1!$B:$O,13,FALSE)</f>
        <v>90</v>
      </c>
      <c r="H95" s="23">
        <f>VLOOKUP(C95,[1]Sheet1!$B:$O,14,FALSE)</f>
        <v>517.81</v>
      </c>
      <c r="I95" s="23">
        <f t="shared" si="1"/>
        <v>517.81</v>
      </c>
    </row>
    <row r="96" s="4" customFormat="1" ht="22.5" customHeight="1" spans="1:9">
      <c r="A96" s="19">
        <v>93</v>
      </c>
      <c r="B96" s="20" t="s">
        <v>101</v>
      </c>
      <c r="C96" s="21" t="s">
        <v>111</v>
      </c>
      <c r="D96" s="21" t="s">
        <v>13</v>
      </c>
      <c r="E96" s="22">
        <v>50000</v>
      </c>
      <c r="F96" s="23" t="s">
        <v>16</v>
      </c>
      <c r="G96" s="24">
        <f>VLOOKUP(C96,[1]Sheet1!$B:$O,13,FALSE)</f>
        <v>90</v>
      </c>
      <c r="H96" s="23">
        <f>VLOOKUP(C96,[1]Sheet1!$B:$O,14,FALSE)</f>
        <v>517.81</v>
      </c>
      <c r="I96" s="23">
        <f t="shared" si="1"/>
        <v>517.81</v>
      </c>
    </row>
    <row r="97" s="4" customFormat="1" ht="22.5" customHeight="1" spans="1:9">
      <c r="A97" s="19">
        <v>94</v>
      </c>
      <c r="B97" s="20" t="s">
        <v>101</v>
      </c>
      <c r="C97" s="21" t="s">
        <v>112</v>
      </c>
      <c r="D97" s="21" t="s">
        <v>13</v>
      </c>
      <c r="E97" s="22">
        <v>50000</v>
      </c>
      <c r="F97" s="23" t="s">
        <v>16</v>
      </c>
      <c r="G97" s="24">
        <f>VLOOKUP(C97,[1]Sheet1!$B:$O,13,FALSE)</f>
        <v>90</v>
      </c>
      <c r="H97" s="23">
        <f>VLOOKUP(C97,[1]Sheet1!$B:$O,14,FALSE)</f>
        <v>517.81</v>
      </c>
      <c r="I97" s="23">
        <f t="shared" si="1"/>
        <v>517.81</v>
      </c>
    </row>
    <row r="98" s="4" customFormat="1" ht="22.5" customHeight="1" spans="1:9">
      <c r="A98" s="19">
        <v>95</v>
      </c>
      <c r="B98" s="20" t="s">
        <v>101</v>
      </c>
      <c r="C98" s="21" t="s">
        <v>113</v>
      </c>
      <c r="D98" s="21" t="s">
        <v>13</v>
      </c>
      <c r="E98" s="22">
        <v>50000</v>
      </c>
      <c r="F98" s="23" t="s">
        <v>16</v>
      </c>
      <c r="G98" s="24">
        <f>VLOOKUP(C98,[1]Sheet1!$B:$O,13,FALSE)</f>
        <v>90</v>
      </c>
      <c r="H98" s="23">
        <f>VLOOKUP(C98,[1]Sheet1!$B:$O,14,FALSE)</f>
        <v>517.81</v>
      </c>
      <c r="I98" s="23">
        <f t="shared" si="1"/>
        <v>517.81</v>
      </c>
    </row>
    <row r="99" s="4" customFormat="1" ht="22.5" customHeight="1" spans="1:9">
      <c r="A99" s="19">
        <v>96</v>
      </c>
      <c r="B99" s="20" t="s">
        <v>101</v>
      </c>
      <c r="C99" s="21" t="s">
        <v>114</v>
      </c>
      <c r="D99" s="21" t="s">
        <v>13</v>
      </c>
      <c r="E99" s="22">
        <v>50000</v>
      </c>
      <c r="F99" s="23" t="s">
        <v>16</v>
      </c>
      <c r="G99" s="24">
        <f>VLOOKUP(C99,[1]Sheet1!$B:$O,13,FALSE)</f>
        <v>90</v>
      </c>
      <c r="H99" s="23">
        <f>VLOOKUP(C99,[1]Sheet1!$B:$O,14,FALSE)</f>
        <v>517.81</v>
      </c>
      <c r="I99" s="23">
        <f t="shared" si="1"/>
        <v>517.81</v>
      </c>
    </row>
    <row r="100" s="4" customFormat="1" ht="22.5" customHeight="1" spans="1:9">
      <c r="A100" s="19">
        <v>97</v>
      </c>
      <c r="B100" s="20" t="s">
        <v>101</v>
      </c>
      <c r="C100" s="21" t="s">
        <v>115</v>
      </c>
      <c r="D100" s="21" t="s">
        <v>13</v>
      </c>
      <c r="E100" s="22">
        <v>50000</v>
      </c>
      <c r="F100" s="23" t="s">
        <v>16</v>
      </c>
      <c r="G100" s="24">
        <f>VLOOKUP(C100,[1]Sheet1!$B:$O,13,FALSE)</f>
        <v>90</v>
      </c>
      <c r="H100" s="23">
        <f>VLOOKUP(C100,[1]Sheet1!$B:$O,14,FALSE)</f>
        <v>517.81</v>
      </c>
      <c r="I100" s="23">
        <f t="shared" si="1"/>
        <v>517.81</v>
      </c>
    </row>
    <row r="101" s="4" customFormat="1" ht="22.5" customHeight="1" spans="1:9">
      <c r="A101" s="19">
        <v>98</v>
      </c>
      <c r="B101" s="20" t="s">
        <v>101</v>
      </c>
      <c r="C101" s="21" t="s">
        <v>116</v>
      </c>
      <c r="D101" s="21" t="s">
        <v>13</v>
      </c>
      <c r="E101" s="22">
        <v>50000</v>
      </c>
      <c r="F101" s="23" t="s">
        <v>16</v>
      </c>
      <c r="G101" s="24">
        <f>VLOOKUP(C101,[1]Sheet1!$B:$O,13,FALSE)</f>
        <v>90</v>
      </c>
      <c r="H101" s="23">
        <f>VLOOKUP(C101,[1]Sheet1!$B:$O,14,FALSE)</f>
        <v>517.81</v>
      </c>
      <c r="I101" s="23">
        <f t="shared" si="1"/>
        <v>517.81</v>
      </c>
    </row>
    <row r="102" s="4" customFormat="1" ht="22.5" customHeight="1" spans="1:9">
      <c r="A102" s="19">
        <v>99</v>
      </c>
      <c r="B102" s="20" t="s">
        <v>101</v>
      </c>
      <c r="C102" s="21" t="s">
        <v>117</v>
      </c>
      <c r="D102" s="21" t="s">
        <v>13</v>
      </c>
      <c r="E102" s="22">
        <v>50000</v>
      </c>
      <c r="F102" s="23" t="s">
        <v>16</v>
      </c>
      <c r="G102" s="24">
        <f>VLOOKUP(C102,[1]Sheet1!$B:$O,13,FALSE)</f>
        <v>90</v>
      </c>
      <c r="H102" s="23">
        <f>VLOOKUP(C102,[1]Sheet1!$B:$O,14,FALSE)</f>
        <v>517.81</v>
      </c>
      <c r="I102" s="23">
        <f t="shared" si="1"/>
        <v>517.81</v>
      </c>
    </row>
    <row r="103" s="4" customFormat="1" ht="22.5" customHeight="1" spans="1:9">
      <c r="A103" s="19">
        <v>100</v>
      </c>
      <c r="B103" s="20" t="s">
        <v>101</v>
      </c>
      <c r="C103" s="21" t="s">
        <v>118</v>
      </c>
      <c r="D103" s="21" t="s">
        <v>13</v>
      </c>
      <c r="E103" s="22">
        <v>50000</v>
      </c>
      <c r="F103" s="23" t="s">
        <v>16</v>
      </c>
      <c r="G103" s="24">
        <f>VLOOKUP(C103,[1]Sheet1!$B:$O,13,FALSE)</f>
        <v>90</v>
      </c>
      <c r="H103" s="23">
        <f>VLOOKUP(C103,[1]Sheet1!$B:$O,14,FALSE)</f>
        <v>517.81</v>
      </c>
      <c r="I103" s="23">
        <f t="shared" si="1"/>
        <v>517.81</v>
      </c>
    </row>
    <row r="104" s="4" customFormat="1" ht="22.5" customHeight="1" spans="1:9">
      <c r="A104" s="19">
        <v>101</v>
      </c>
      <c r="B104" s="20" t="s">
        <v>101</v>
      </c>
      <c r="C104" s="21" t="s">
        <v>119</v>
      </c>
      <c r="D104" s="21" t="s">
        <v>13</v>
      </c>
      <c r="E104" s="22">
        <v>50000</v>
      </c>
      <c r="F104" s="23" t="s">
        <v>16</v>
      </c>
      <c r="G104" s="24">
        <f>VLOOKUP(C104,[1]Sheet1!$B:$O,13,FALSE)</f>
        <v>90</v>
      </c>
      <c r="H104" s="23">
        <f>VLOOKUP(C104,[1]Sheet1!$B:$O,14,FALSE)</f>
        <v>517.81</v>
      </c>
      <c r="I104" s="23">
        <f t="shared" si="1"/>
        <v>517.81</v>
      </c>
    </row>
    <row r="105" s="4" customFormat="1" ht="22.5" customHeight="1" spans="1:9">
      <c r="A105" s="19">
        <v>102</v>
      </c>
      <c r="B105" s="20" t="s">
        <v>101</v>
      </c>
      <c r="C105" s="21" t="s">
        <v>120</v>
      </c>
      <c r="D105" s="21" t="s">
        <v>13</v>
      </c>
      <c r="E105" s="22">
        <v>50000</v>
      </c>
      <c r="F105" s="23" t="s">
        <v>16</v>
      </c>
      <c r="G105" s="24">
        <f>VLOOKUP(C105,[1]Sheet1!$B:$O,13,FALSE)</f>
        <v>90</v>
      </c>
      <c r="H105" s="23">
        <f>VLOOKUP(C105,[1]Sheet1!$B:$O,14,FALSE)</f>
        <v>517.81</v>
      </c>
      <c r="I105" s="23">
        <f t="shared" si="1"/>
        <v>517.81</v>
      </c>
    </row>
    <row r="106" s="4" customFormat="1" ht="22.5" customHeight="1" spans="1:9">
      <c r="A106" s="19">
        <v>103</v>
      </c>
      <c r="B106" s="20" t="s">
        <v>101</v>
      </c>
      <c r="C106" s="21" t="s">
        <v>121</v>
      </c>
      <c r="D106" s="21" t="s">
        <v>13</v>
      </c>
      <c r="E106" s="22">
        <v>50000</v>
      </c>
      <c r="F106" s="23" t="s">
        <v>16</v>
      </c>
      <c r="G106" s="24">
        <f>VLOOKUP(C106,[1]Sheet1!$B:$O,13,FALSE)</f>
        <v>90</v>
      </c>
      <c r="H106" s="23">
        <f>VLOOKUP(C106,[1]Sheet1!$B:$O,14,FALSE)</f>
        <v>517.81</v>
      </c>
      <c r="I106" s="23">
        <f t="shared" si="1"/>
        <v>517.81</v>
      </c>
    </row>
    <row r="107" s="4" customFormat="1" ht="22.5" customHeight="1" spans="1:9">
      <c r="A107" s="19">
        <v>104</v>
      </c>
      <c r="B107" s="20" t="s">
        <v>101</v>
      </c>
      <c r="C107" s="21" t="s">
        <v>122</v>
      </c>
      <c r="D107" s="21" t="s">
        <v>13</v>
      </c>
      <c r="E107" s="22">
        <v>50000</v>
      </c>
      <c r="F107" s="23" t="s">
        <v>78</v>
      </c>
      <c r="G107" s="24">
        <f>VLOOKUP(C107,[1]Sheet1!$B:$O,13,FALSE)</f>
        <v>90</v>
      </c>
      <c r="H107" s="23">
        <f>VLOOKUP(C107,[1]Sheet1!$B:$O,14,FALSE)</f>
        <v>486.99</v>
      </c>
      <c r="I107" s="23">
        <f t="shared" si="1"/>
        <v>486.99</v>
      </c>
    </row>
    <row r="108" s="4" customFormat="1" ht="22.5" customHeight="1" spans="1:9">
      <c r="A108" s="19">
        <v>105</v>
      </c>
      <c r="B108" s="20" t="s">
        <v>101</v>
      </c>
      <c r="C108" s="21" t="s">
        <v>123</v>
      </c>
      <c r="D108" s="21" t="s">
        <v>13</v>
      </c>
      <c r="E108" s="22">
        <v>50000</v>
      </c>
      <c r="F108" s="23" t="s">
        <v>78</v>
      </c>
      <c r="G108" s="24">
        <f>VLOOKUP(C108,[1]Sheet1!$B:$O,13,FALSE)</f>
        <v>90</v>
      </c>
      <c r="H108" s="23">
        <f>VLOOKUP(C108,[1]Sheet1!$B:$O,14,FALSE)</f>
        <v>486.99</v>
      </c>
      <c r="I108" s="23">
        <f t="shared" si="1"/>
        <v>486.99</v>
      </c>
    </row>
    <row r="109" s="4" customFormat="1" ht="22.5" customHeight="1" spans="1:9">
      <c r="A109" s="19">
        <v>106</v>
      </c>
      <c r="B109" s="20" t="s">
        <v>101</v>
      </c>
      <c r="C109" s="21" t="s">
        <v>124</v>
      </c>
      <c r="D109" s="21" t="s">
        <v>13</v>
      </c>
      <c r="E109" s="22">
        <v>50000</v>
      </c>
      <c r="F109" s="23" t="s">
        <v>78</v>
      </c>
      <c r="G109" s="24">
        <f>VLOOKUP(C109,[1]Sheet1!$B:$O,13,FALSE)</f>
        <v>90</v>
      </c>
      <c r="H109" s="23">
        <f>VLOOKUP(C109,[1]Sheet1!$B:$O,14,FALSE)</f>
        <v>486.99</v>
      </c>
      <c r="I109" s="23">
        <f t="shared" si="1"/>
        <v>486.99</v>
      </c>
    </row>
    <row r="110" s="4" customFormat="1" ht="22.5" customHeight="1" spans="1:9">
      <c r="A110" s="19">
        <v>107</v>
      </c>
      <c r="B110" s="20" t="s">
        <v>101</v>
      </c>
      <c r="C110" s="21" t="s">
        <v>125</v>
      </c>
      <c r="D110" s="21" t="s">
        <v>13</v>
      </c>
      <c r="E110" s="22">
        <v>50000</v>
      </c>
      <c r="F110" s="23" t="s">
        <v>78</v>
      </c>
      <c r="G110" s="24">
        <f>VLOOKUP(C110,[1]Sheet1!$B:$O,13,FALSE)</f>
        <v>90</v>
      </c>
      <c r="H110" s="23">
        <f>VLOOKUP(C110,[1]Sheet1!$B:$O,14,FALSE)</f>
        <v>486.99</v>
      </c>
      <c r="I110" s="23">
        <f t="shared" si="1"/>
        <v>486.99</v>
      </c>
    </row>
    <row r="111" s="4" customFormat="1" ht="22.5" customHeight="1" spans="1:9">
      <c r="A111" s="19">
        <v>108</v>
      </c>
      <c r="B111" s="20" t="s">
        <v>101</v>
      </c>
      <c r="C111" s="21" t="s">
        <v>126</v>
      </c>
      <c r="D111" s="21" t="s">
        <v>13</v>
      </c>
      <c r="E111" s="22">
        <v>50000</v>
      </c>
      <c r="F111" s="23" t="s">
        <v>78</v>
      </c>
      <c r="G111" s="24">
        <f>VLOOKUP(C111,[1]Sheet1!$B:$O,13,FALSE)</f>
        <v>90</v>
      </c>
      <c r="H111" s="23">
        <f>VLOOKUP(C111,[1]Sheet1!$B:$O,14,FALSE)</f>
        <v>486.99</v>
      </c>
      <c r="I111" s="23">
        <f t="shared" si="1"/>
        <v>486.99</v>
      </c>
    </row>
    <row r="112" s="4" customFormat="1" ht="22.5" customHeight="1" spans="1:9">
      <c r="A112" s="19">
        <v>109</v>
      </c>
      <c r="B112" s="20" t="s">
        <v>101</v>
      </c>
      <c r="C112" s="21" t="s">
        <v>127</v>
      </c>
      <c r="D112" s="21" t="s">
        <v>13</v>
      </c>
      <c r="E112" s="22">
        <v>50000</v>
      </c>
      <c r="F112" s="23" t="s">
        <v>78</v>
      </c>
      <c r="G112" s="24">
        <f>VLOOKUP(C112,[1]Sheet1!$B:$O,13,FALSE)</f>
        <v>90</v>
      </c>
      <c r="H112" s="23">
        <f>VLOOKUP(C112,[1]Sheet1!$B:$O,14,FALSE)</f>
        <v>486.99</v>
      </c>
      <c r="I112" s="23">
        <f t="shared" si="1"/>
        <v>486.99</v>
      </c>
    </row>
    <row r="113" s="4" customFormat="1" ht="22.5" customHeight="1" spans="1:9">
      <c r="A113" s="19">
        <v>110</v>
      </c>
      <c r="B113" s="20" t="s">
        <v>101</v>
      </c>
      <c r="C113" s="21" t="s">
        <v>128</v>
      </c>
      <c r="D113" s="21" t="s">
        <v>13</v>
      </c>
      <c r="E113" s="22">
        <v>50000</v>
      </c>
      <c r="F113" s="23" t="s">
        <v>78</v>
      </c>
      <c r="G113" s="24">
        <f>VLOOKUP(C113,[1]Sheet1!$B:$O,13,FALSE)</f>
        <v>90</v>
      </c>
      <c r="H113" s="23">
        <f>VLOOKUP(C113,[1]Sheet1!$B:$O,14,FALSE)</f>
        <v>486.99</v>
      </c>
      <c r="I113" s="23">
        <f t="shared" si="1"/>
        <v>486.99</v>
      </c>
    </row>
    <row r="114" s="4" customFormat="1" ht="22.5" customHeight="1" spans="1:9">
      <c r="A114" s="19">
        <v>111</v>
      </c>
      <c r="B114" s="20" t="s">
        <v>101</v>
      </c>
      <c r="C114" s="21" t="s">
        <v>129</v>
      </c>
      <c r="D114" s="21" t="s">
        <v>13</v>
      </c>
      <c r="E114" s="22">
        <v>50000</v>
      </c>
      <c r="F114" s="23" t="s">
        <v>78</v>
      </c>
      <c r="G114" s="24">
        <f>VLOOKUP(C114,[1]Sheet1!$B:$O,13,FALSE)</f>
        <v>90</v>
      </c>
      <c r="H114" s="23">
        <f>VLOOKUP(C114,[1]Sheet1!$B:$O,14,FALSE)</f>
        <v>486.99</v>
      </c>
      <c r="I114" s="23">
        <f t="shared" si="1"/>
        <v>486.99</v>
      </c>
    </row>
    <row r="115" s="4" customFormat="1" ht="22.5" customHeight="1" spans="1:9">
      <c r="A115" s="19">
        <v>112</v>
      </c>
      <c r="B115" s="20" t="s">
        <v>130</v>
      </c>
      <c r="C115" s="21" t="s">
        <v>131</v>
      </c>
      <c r="D115" s="21" t="s">
        <v>13</v>
      </c>
      <c r="E115" s="22">
        <v>50000</v>
      </c>
      <c r="F115" s="23" t="s">
        <v>16</v>
      </c>
      <c r="G115" s="24">
        <f>VLOOKUP(C115,[1]Sheet1!$B:$O,13,FALSE)</f>
        <v>90</v>
      </c>
      <c r="H115" s="23">
        <f>VLOOKUP(C115,[1]Sheet1!$B:$O,14,FALSE)</f>
        <v>517.81</v>
      </c>
      <c r="I115" s="23">
        <f t="shared" si="1"/>
        <v>517.81</v>
      </c>
    </row>
    <row r="116" s="4" customFormat="1" ht="22.5" customHeight="1" spans="1:9">
      <c r="A116" s="19">
        <v>113</v>
      </c>
      <c r="B116" s="20" t="s">
        <v>130</v>
      </c>
      <c r="C116" s="21" t="s">
        <v>132</v>
      </c>
      <c r="D116" s="21" t="s">
        <v>13</v>
      </c>
      <c r="E116" s="22">
        <v>50000</v>
      </c>
      <c r="F116" s="23" t="s">
        <v>78</v>
      </c>
      <c r="G116" s="24">
        <f>VLOOKUP(C116,[1]Sheet1!$B:$O,13,FALSE)</f>
        <v>90</v>
      </c>
      <c r="H116" s="23">
        <f>VLOOKUP(C116,[1]Sheet1!$B:$O,14,FALSE)</f>
        <v>486.99</v>
      </c>
      <c r="I116" s="23">
        <f t="shared" si="1"/>
        <v>486.99</v>
      </c>
    </row>
    <row r="117" s="4" customFormat="1" ht="22.5" customHeight="1" spans="1:9">
      <c r="A117" s="19">
        <v>114</v>
      </c>
      <c r="B117" s="20" t="s">
        <v>133</v>
      </c>
      <c r="C117" s="21" t="s">
        <v>134</v>
      </c>
      <c r="D117" s="21" t="s">
        <v>13</v>
      </c>
      <c r="E117" s="22">
        <v>50000</v>
      </c>
      <c r="F117" s="23" t="s">
        <v>14</v>
      </c>
      <c r="G117" s="24">
        <f>VLOOKUP(C117,[1]Sheet1!$B:$O,13,FALSE)</f>
        <v>37</v>
      </c>
      <c r="H117" s="23">
        <f>VLOOKUP(C117,[1]Sheet1!$B:$O,14,FALSE)</f>
        <v>233.15</v>
      </c>
      <c r="I117" s="23">
        <f t="shared" si="1"/>
        <v>233.15</v>
      </c>
    </row>
    <row r="118" s="4" customFormat="1" ht="22.5" customHeight="1" spans="1:9">
      <c r="A118" s="19">
        <v>115</v>
      </c>
      <c r="B118" s="20" t="s">
        <v>133</v>
      </c>
      <c r="C118" s="21" t="s">
        <v>135</v>
      </c>
      <c r="D118" s="21" t="s">
        <v>13</v>
      </c>
      <c r="E118" s="22">
        <v>50000</v>
      </c>
      <c r="F118" s="23" t="s">
        <v>14</v>
      </c>
      <c r="G118" s="24">
        <f>VLOOKUP(C118,[1]Sheet1!$B:$O,13,FALSE)</f>
        <v>37</v>
      </c>
      <c r="H118" s="23">
        <f>VLOOKUP(C118,[1]Sheet1!$B:$O,14,FALSE)</f>
        <v>233.15</v>
      </c>
      <c r="I118" s="23">
        <f t="shared" si="1"/>
        <v>233.15</v>
      </c>
    </row>
    <row r="119" s="4" customFormat="1" ht="22.5" customHeight="1" spans="1:9">
      <c r="A119" s="19">
        <v>116</v>
      </c>
      <c r="B119" s="20" t="s">
        <v>133</v>
      </c>
      <c r="C119" s="21" t="s">
        <v>136</v>
      </c>
      <c r="D119" s="21" t="s">
        <v>13</v>
      </c>
      <c r="E119" s="22">
        <v>50000</v>
      </c>
      <c r="F119" s="23" t="s">
        <v>14</v>
      </c>
      <c r="G119" s="24">
        <f>VLOOKUP(C119,[1]Sheet1!$B:$O,13,FALSE)</f>
        <v>37</v>
      </c>
      <c r="H119" s="23">
        <f>VLOOKUP(C119,[1]Sheet1!$B:$O,14,FALSE)</f>
        <v>233.15</v>
      </c>
      <c r="I119" s="23">
        <f t="shared" si="1"/>
        <v>233.15</v>
      </c>
    </row>
    <row r="120" s="4" customFormat="1" ht="22.5" customHeight="1" spans="1:9">
      <c r="A120" s="19">
        <v>117</v>
      </c>
      <c r="B120" s="20" t="s">
        <v>133</v>
      </c>
      <c r="C120" s="21" t="s">
        <v>137</v>
      </c>
      <c r="D120" s="21" t="s">
        <v>13</v>
      </c>
      <c r="E120" s="22">
        <v>50000</v>
      </c>
      <c r="F120" s="23" t="s">
        <v>14</v>
      </c>
      <c r="G120" s="24">
        <f>VLOOKUP(C120,[1]Sheet1!$B:$O,13,FALSE)</f>
        <v>37</v>
      </c>
      <c r="H120" s="23">
        <f>VLOOKUP(C120,[1]Sheet1!$B:$O,14,FALSE)</f>
        <v>233.15</v>
      </c>
      <c r="I120" s="23">
        <f t="shared" si="1"/>
        <v>233.15</v>
      </c>
    </row>
    <row r="121" s="4" customFormat="1" ht="22.5" customHeight="1" spans="1:9">
      <c r="A121" s="19">
        <v>118</v>
      </c>
      <c r="B121" s="20" t="s">
        <v>133</v>
      </c>
      <c r="C121" s="21" t="s">
        <v>138</v>
      </c>
      <c r="D121" s="21" t="s">
        <v>13</v>
      </c>
      <c r="E121" s="22">
        <v>50000</v>
      </c>
      <c r="F121" s="23" t="s">
        <v>16</v>
      </c>
      <c r="G121" s="24">
        <f>VLOOKUP(C121,[1]Sheet1!$B:$O,13,FALSE)</f>
        <v>90</v>
      </c>
      <c r="H121" s="23">
        <f>VLOOKUP(C121,[1]Sheet1!$B:$O,14,FALSE)</f>
        <v>517.81</v>
      </c>
      <c r="I121" s="23">
        <f t="shared" si="1"/>
        <v>517.81</v>
      </c>
    </row>
    <row r="122" s="4" customFormat="1" ht="22.5" customHeight="1" spans="1:9">
      <c r="A122" s="19">
        <v>119</v>
      </c>
      <c r="B122" s="20" t="s">
        <v>133</v>
      </c>
      <c r="C122" s="21" t="s">
        <v>139</v>
      </c>
      <c r="D122" s="21" t="s">
        <v>13</v>
      </c>
      <c r="E122" s="22">
        <v>50000</v>
      </c>
      <c r="F122" s="23" t="s">
        <v>16</v>
      </c>
      <c r="G122" s="24">
        <f>VLOOKUP(C122,[1]Sheet1!$B:$O,13,FALSE)</f>
        <v>90</v>
      </c>
      <c r="H122" s="23">
        <f>VLOOKUP(C122,[1]Sheet1!$B:$O,14,FALSE)</f>
        <v>517.81</v>
      </c>
      <c r="I122" s="23">
        <f t="shared" si="1"/>
        <v>517.81</v>
      </c>
    </row>
    <row r="123" s="4" customFormat="1" ht="22.5" customHeight="1" spans="1:9">
      <c r="A123" s="19">
        <v>120</v>
      </c>
      <c r="B123" s="20" t="s">
        <v>133</v>
      </c>
      <c r="C123" s="21" t="s">
        <v>140</v>
      </c>
      <c r="D123" s="21" t="s">
        <v>13</v>
      </c>
      <c r="E123" s="22">
        <v>50000</v>
      </c>
      <c r="F123" s="23" t="s">
        <v>16</v>
      </c>
      <c r="G123" s="24">
        <f>VLOOKUP(C123,[1]Sheet1!$B:$O,13,FALSE)</f>
        <v>90</v>
      </c>
      <c r="H123" s="23">
        <f>VLOOKUP(C123,[1]Sheet1!$B:$O,14,FALSE)</f>
        <v>517.81</v>
      </c>
      <c r="I123" s="23">
        <f t="shared" si="1"/>
        <v>517.81</v>
      </c>
    </row>
    <row r="124" s="4" customFormat="1" ht="22.5" customHeight="1" spans="1:9">
      <c r="A124" s="19">
        <v>121</v>
      </c>
      <c r="B124" s="20" t="s">
        <v>133</v>
      </c>
      <c r="C124" s="21" t="s">
        <v>141</v>
      </c>
      <c r="D124" s="21" t="s">
        <v>13</v>
      </c>
      <c r="E124" s="22">
        <v>50000</v>
      </c>
      <c r="F124" s="23" t="s">
        <v>16</v>
      </c>
      <c r="G124" s="24">
        <f>VLOOKUP(C124,[1]Sheet1!$B:$O,13,FALSE)</f>
        <v>90</v>
      </c>
      <c r="H124" s="23">
        <f>VLOOKUP(C124,[1]Sheet1!$B:$O,14,FALSE)</f>
        <v>517.81</v>
      </c>
      <c r="I124" s="23">
        <f t="shared" si="1"/>
        <v>517.81</v>
      </c>
    </row>
    <row r="125" s="4" customFormat="1" ht="22.5" customHeight="1" spans="1:9">
      <c r="A125" s="19">
        <v>122</v>
      </c>
      <c r="B125" s="20" t="s">
        <v>133</v>
      </c>
      <c r="C125" s="21" t="s">
        <v>142</v>
      </c>
      <c r="D125" s="21" t="s">
        <v>13</v>
      </c>
      <c r="E125" s="22">
        <v>50000</v>
      </c>
      <c r="F125" s="23" t="s">
        <v>16</v>
      </c>
      <c r="G125" s="24">
        <f>VLOOKUP(C125,[1]Sheet1!$B:$O,13,FALSE)</f>
        <v>90</v>
      </c>
      <c r="H125" s="23">
        <f>VLOOKUP(C125,[1]Sheet1!$B:$O,14,FALSE)</f>
        <v>517.81</v>
      </c>
      <c r="I125" s="23">
        <f t="shared" si="1"/>
        <v>517.81</v>
      </c>
    </row>
    <row r="126" s="4" customFormat="1" ht="22.5" customHeight="1" spans="1:9">
      <c r="A126" s="19">
        <v>123</v>
      </c>
      <c r="B126" s="20" t="s">
        <v>133</v>
      </c>
      <c r="C126" s="21" t="s">
        <v>143</v>
      </c>
      <c r="D126" s="21" t="s">
        <v>13</v>
      </c>
      <c r="E126" s="22">
        <v>50000</v>
      </c>
      <c r="F126" s="23" t="s">
        <v>16</v>
      </c>
      <c r="G126" s="24">
        <f>VLOOKUP(C126,[1]Sheet1!$B:$O,13,FALSE)</f>
        <v>90</v>
      </c>
      <c r="H126" s="23">
        <f>VLOOKUP(C126,[1]Sheet1!$B:$O,14,FALSE)</f>
        <v>517.81</v>
      </c>
      <c r="I126" s="23">
        <f t="shared" si="1"/>
        <v>517.81</v>
      </c>
    </row>
    <row r="127" s="4" customFormat="1" ht="22.5" customHeight="1" spans="1:9">
      <c r="A127" s="19">
        <v>124</v>
      </c>
      <c r="B127" s="25" t="s">
        <v>133</v>
      </c>
      <c r="C127" s="26" t="s">
        <v>144</v>
      </c>
      <c r="D127" s="27" t="s">
        <v>100</v>
      </c>
      <c r="E127" s="28">
        <v>50000</v>
      </c>
      <c r="F127" s="23">
        <v>3.95</v>
      </c>
      <c r="G127" s="24">
        <f>VLOOKUP(C127,[1]Sheet1!$B:$O,13,FALSE)</f>
        <v>90</v>
      </c>
      <c r="H127" s="23">
        <f>VLOOKUP(C127,[1]Sheet1!$B:$O,14,FALSE)</f>
        <v>493.75</v>
      </c>
      <c r="I127" s="23">
        <f t="shared" si="1"/>
        <v>493.75</v>
      </c>
    </row>
    <row r="128" s="4" customFormat="1" ht="22.5" customHeight="1" spans="1:9">
      <c r="A128" s="19">
        <v>125</v>
      </c>
      <c r="B128" s="25" t="s">
        <v>133</v>
      </c>
      <c r="C128" s="29" t="s">
        <v>145</v>
      </c>
      <c r="D128" s="27" t="s">
        <v>146</v>
      </c>
      <c r="E128" s="28">
        <v>50000</v>
      </c>
      <c r="F128" s="23">
        <v>3.95</v>
      </c>
      <c r="G128" s="24">
        <f>VLOOKUP(C128,[1]Sheet1!$B:$O,13,FALSE)</f>
        <v>90</v>
      </c>
      <c r="H128" s="23">
        <f>VLOOKUP(C128,[1]Sheet1!$B:$O,14,FALSE)</f>
        <v>493.75</v>
      </c>
      <c r="I128" s="23">
        <f t="shared" si="1"/>
        <v>493.75</v>
      </c>
    </row>
    <row r="129" s="4" customFormat="1" ht="22.5" customHeight="1" spans="1:9">
      <c r="A129" s="19">
        <v>126</v>
      </c>
      <c r="B129" s="25" t="s">
        <v>133</v>
      </c>
      <c r="C129" s="29" t="s">
        <v>147</v>
      </c>
      <c r="D129" s="27" t="s">
        <v>148</v>
      </c>
      <c r="E129" s="28">
        <v>50000</v>
      </c>
      <c r="F129" s="23">
        <v>3.95</v>
      </c>
      <c r="G129" s="24">
        <f>VLOOKUP(C129,[1]Sheet1!$B:$O,13,FALSE)</f>
        <v>90</v>
      </c>
      <c r="H129" s="23">
        <f>VLOOKUP(C129,[1]Sheet1!$B:$O,14,FALSE)</f>
        <v>493.75</v>
      </c>
      <c r="I129" s="23">
        <f t="shared" si="1"/>
        <v>493.75</v>
      </c>
    </row>
    <row r="130" s="4" customFormat="1" ht="22.5" customHeight="1" spans="1:9">
      <c r="A130" s="19">
        <v>127</v>
      </c>
      <c r="B130" s="25" t="s">
        <v>133</v>
      </c>
      <c r="C130" s="29" t="s">
        <v>149</v>
      </c>
      <c r="D130" s="27" t="s">
        <v>146</v>
      </c>
      <c r="E130" s="28">
        <v>50000</v>
      </c>
      <c r="F130" s="23">
        <v>3.95</v>
      </c>
      <c r="G130" s="24">
        <f>VLOOKUP(C130,[1]Sheet1!$B:$O,13,FALSE)</f>
        <v>90</v>
      </c>
      <c r="H130" s="23">
        <f>VLOOKUP(C130,[1]Sheet1!$B:$O,14,FALSE)</f>
        <v>493.75</v>
      </c>
      <c r="I130" s="23">
        <f t="shared" si="1"/>
        <v>493.75</v>
      </c>
    </row>
    <row r="131" s="4" customFormat="1" ht="22.5" customHeight="1" spans="1:9">
      <c r="A131" s="19">
        <v>128</v>
      </c>
      <c r="B131" s="25" t="s">
        <v>133</v>
      </c>
      <c r="C131" s="30" t="s">
        <v>150</v>
      </c>
      <c r="D131" s="27" t="s">
        <v>151</v>
      </c>
      <c r="E131" s="28">
        <v>50000</v>
      </c>
      <c r="F131" s="23">
        <v>3.95</v>
      </c>
      <c r="G131" s="24">
        <f>VLOOKUP(C131,[1]Sheet1!$B:$O,13,FALSE)</f>
        <v>90</v>
      </c>
      <c r="H131" s="23">
        <f>VLOOKUP(C131,[1]Sheet1!$B:$O,14,FALSE)</f>
        <v>493.75</v>
      </c>
      <c r="I131" s="23">
        <f t="shared" si="1"/>
        <v>493.75</v>
      </c>
    </row>
    <row r="132" s="4" customFormat="1" ht="22.5" customHeight="1" spans="1:9">
      <c r="A132" s="19">
        <v>129</v>
      </c>
      <c r="B132" s="25" t="s">
        <v>133</v>
      </c>
      <c r="C132" s="26" t="s">
        <v>152</v>
      </c>
      <c r="D132" s="27" t="s">
        <v>151</v>
      </c>
      <c r="E132" s="28">
        <v>50000</v>
      </c>
      <c r="F132" s="23">
        <v>3.95</v>
      </c>
      <c r="G132" s="24">
        <f>VLOOKUP(C132,[1]Sheet1!$B:$O,13,FALSE)</f>
        <v>90</v>
      </c>
      <c r="H132" s="23">
        <f>VLOOKUP(C132,[1]Sheet1!$B:$O,14,FALSE)</f>
        <v>493.75</v>
      </c>
      <c r="I132" s="23">
        <f t="shared" si="1"/>
        <v>493.75</v>
      </c>
    </row>
    <row r="133" s="4" customFormat="1" ht="22.5" customHeight="1" spans="1:9">
      <c r="A133" s="19">
        <v>130</v>
      </c>
      <c r="B133" s="25" t="s">
        <v>133</v>
      </c>
      <c r="C133" s="26" t="s">
        <v>153</v>
      </c>
      <c r="D133" s="27" t="s">
        <v>151</v>
      </c>
      <c r="E133" s="28">
        <v>50000</v>
      </c>
      <c r="F133" s="23">
        <v>3.95</v>
      </c>
      <c r="G133" s="24">
        <f>VLOOKUP(C133,[1]Sheet1!$B:$O,13,FALSE)</f>
        <v>90</v>
      </c>
      <c r="H133" s="23">
        <f>VLOOKUP(C133,[1]Sheet1!$B:$O,14,FALSE)</f>
        <v>493.75</v>
      </c>
      <c r="I133" s="23">
        <f t="shared" ref="I133:I196" si="2">H133</f>
        <v>493.75</v>
      </c>
    </row>
    <row r="134" s="4" customFormat="1" ht="22.5" customHeight="1" spans="1:9">
      <c r="A134" s="19">
        <v>131</v>
      </c>
      <c r="B134" s="25" t="s">
        <v>133</v>
      </c>
      <c r="C134" s="26" t="s">
        <v>154</v>
      </c>
      <c r="D134" s="27" t="s">
        <v>151</v>
      </c>
      <c r="E134" s="28">
        <v>50000</v>
      </c>
      <c r="F134" s="23">
        <v>3.95</v>
      </c>
      <c r="G134" s="24">
        <f>VLOOKUP(C134,[1]Sheet1!$B:$O,13,FALSE)</f>
        <v>90</v>
      </c>
      <c r="H134" s="23">
        <f>VLOOKUP(C134,[1]Sheet1!$B:$O,14,FALSE)</f>
        <v>493.75</v>
      </c>
      <c r="I134" s="23">
        <f t="shared" si="2"/>
        <v>493.75</v>
      </c>
    </row>
    <row r="135" s="4" customFormat="1" ht="22.5" customHeight="1" spans="1:9">
      <c r="A135" s="19">
        <v>132</v>
      </c>
      <c r="B135" s="25" t="s">
        <v>133</v>
      </c>
      <c r="C135" s="29" t="s">
        <v>155</v>
      </c>
      <c r="D135" s="27" t="s">
        <v>151</v>
      </c>
      <c r="E135" s="28">
        <v>50000</v>
      </c>
      <c r="F135" s="23">
        <v>3.95</v>
      </c>
      <c r="G135" s="24">
        <f>VLOOKUP(C135,[1]Sheet1!$B:$O,13,FALSE)</f>
        <v>90</v>
      </c>
      <c r="H135" s="23">
        <f>VLOOKUP(C135,[1]Sheet1!$B:$O,14,FALSE)</f>
        <v>493.75</v>
      </c>
      <c r="I135" s="23">
        <f t="shared" si="2"/>
        <v>493.75</v>
      </c>
    </row>
    <row r="136" s="4" customFormat="1" ht="22.5" customHeight="1" spans="1:9">
      <c r="A136" s="19">
        <v>133</v>
      </c>
      <c r="B136" s="25" t="s">
        <v>133</v>
      </c>
      <c r="C136" s="29" t="s">
        <v>156</v>
      </c>
      <c r="D136" s="27" t="s">
        <v>151</v>
      </c>
      <c r="E136" s="28">
        <v>50000</v>
      </c>
      <c r="F136" s="23">
        <v>3.95</v>
      </c>
      <c r="G136" s="24">
        <f>VLOOKUP(C136,[1]Sheet1!$B:$O,13,FALSE)</f>
        <v>90</v>
      </c>
      <c r="H136" s="23">
        <f>VLOOKUP(C136,[1]Sheet1!$B:$O,14,FALSE)</f>
        <v>493.75</v>
      </c>
      <c r="I136" s="23">
        <f t="shared" si="2"/>
        <v>493.75</v>
      </c>
    </row>
    <row r="137" s="4" customFormat="1" ht="22.5" customHeight="1" spans="1:9">
      <c r="A137" s="19">
        <v>134</v>
      </c>
      <c r="B137" s="20" t="s">
        <v>157</v>
      </c>
      <c r="C137" s="21" t="s">
        <v>158</v>
      </c>
      <c r="D137" s="21" t="s">
        <v>13</v>
      </c>
      <c r="E137" s="22">
        <v>50000</v>
      </c>
      <c r="F137" s="23" t="s">
        <v>16</v>
      </c>
      <c r="G137" s="24">
        <f>VLOOKUP(C137,[1]Sheet1!$B:$O,13,FALSE)</f>
        <v>90</v>
      </c>
      <c r="H137" s="23">
        <f>VLOOKUP(C137,[1]Sheet1!$B:$O,14,FALSE)</f>
        <v>517.81</v>
      </c>
      <c r="I137" s="23">
        <f t="shared" si="2"/>
        <v>517.81</v>
      </c>
    </row>
    <row r="138" s="4" customFormat="1" ht="22.5" customHeight="1" spans="1:9">
      <c r="A138" s="19">
        <v>135</v>
      </c>
      <c r="B138" s="20" t="s">
        <v>157</v>
      </c>
      <c r="C138" s="21" t="s">
        <v>159</v>
      </c>
      <c r="D138" s="21" t="s">
        <v>13</v>
      </c>
      <c r="E138" s="22">
        <v>50000</v>
      </c>
      <c r="F138" s="23" t="s">
        <v>16</v>
      </c>
      <c r="G138" s="24">
        <f>VLOOKUP(C138,[1]Sheet1!$B:$O,13,FALSE)</f>
        <v>90</v>
      </c>
      <c r="H138" s="23">
        <f>VLOOKUP(C138,[1]Sheet1!$B:$O,14,FALSE)</f>
        <v>517.81</v>
      </c>
      <c r="I138" s="23">
        <f t="shared" si="2"/>
        <v>517.81</v>
      </c>
    </row>
    <row r="139" s="4" customFormat="1" ht="22.5" customHeight="1" spans="1:9">
      <c r="A139" s="19">
        <v>136</v>
      </c>
      <c r="B139" s="20" t="s">
        <v>157</v>
      </c>
      <c r="C139" s="21" t="s">
        <v>160</v>
      </c>
      <c r="D139" s="21" t="s">
        <v>13</v>
      </c>
      <c r="E139" s="22">
        <v>50000</v>
      </c>
      <c r="F139" s="23" t="s">
        <v>16</v>
      </c>
      <c r="G139" s="24">
        <f>VLOOKUP(C139,[1]Sheet1!$B:$O,13,FALSE)</f>
        <v>90</v>
      </c>
      <c r="H139" s="23">
        <f>VLOOKUP(C139,[1]Sheet1!$B:$O,14,FALSE)</f>
        <v>517.81</v>
      </c>
      <c r="I139" s="23">
        <f t="shared" si="2"/>
        <v>517.81</v>
      </c>
    </row>
    <row r="140" s="4" customFormat="1" ht="22.5" customHeight="1" spans="1:9">
      <c r="A140" s="19">
        <v>137</v>
      </c>
      <c r="B140" s="20" t="s">
        <v>157</v>
      </c>
      <c r="C140" s="21" t="s">
        <v>161</v>
      </c>
      <c r="D140" s="21" t="s">
        <v>13</v>
      </c>
      <c r="E140" s="22">
        <v>50000</v>
      </c>
      <c r="F140" s="23" t="s">
        <v>16</v>
      </c>
      <c r="G140" s="24">
        <f>VLOOKUP(C140,[1]Sheet1!$B:$O,13,FALSE)</f>
        <v>90</v>
      </c>
      <c r="H140" s="23">
        <f>VLOOKUP(C140,[1]Sheet1!$B:$O,14,FALSE)</f>
        <v>517.81</v>
      </c>
      <c r="I140" s="23">
        <f t="shared" si="2"/>
        <v>517.81</v>
      </c>
    </row>
    <row r="141" s="4" customFormat="1" ht="22.5" customHeight="1" spans="1:9">
      <c r="A141" s="19">
        <v>138</v>
      </c>
      <c r="B141" s="20" t="s">
        <v>157</v>
      </c>
      <c r="C141" s="21" t="s">
        <v>162</v>
      </c>
      <c r="D141" s="21" t="s">
        <v>13</v>
      </c>
      <c r="E141" s="22">
        <v>50000</v>
      </c>
      <c r="F141" s="23" t="s">
        <v>16</v>
      </c>
      <c r="G141" s="24">
        <f>VLOOKUP(C141,[1]Sheet1!$B:$O,13,FALSE)</f>
        <v>90</v>
      </c>
      <c r="H141" s="23">
        <f>VLOOKUP(C141,[1]Sheet1!$B:$O,14,FALSE)</f>
        <v>517.81</v>
      </c>
      <c r="I141" s="23">
        <f t="shared" si="2"/>
        <v>517.81</v>
      </c>
    </row>
    <row r="142" s="4" customFormat="1" ht="22.5" customHeight="1" spans="1:9">
      <c r="A142" s="19">
        <v>139</v>
      </c>
      <c r="B142" s="20" t="s">
        <v>157</v>
      </c>
      <c r="C142" s="21" t="s">
        <v>163</v>
      </c>
      <c r="D142" s="21" t="s">
        <v>13</v>
      </c>
      <c r="E142" s="22">
        <v>50000</v>
      </c>
      <c r="F142" s="23" t="s">
        <v>78</v>
      </c>
      <c r="G142" s="24">
        <f>VLOOKUP(C142,[1]Sheet1!$B:$O,13,FALSE)</f>
        <v>90</v>
      </c>
      <c r="H142" s="23">
        <f>VLOOKUP(C142,[1]Sheet1!$B:$O,14,FALSE)</f>
        <v>486.99</v>
      </c>
      <c r="I142" s="23">
        <f t="shared" si="2"/>
        <v>486.99</v>
      </c>
    </row>
    <row r="143" s="4" customFormat="1" ht="22.5" customHeight="1" spans="1:9">
      <c r="A143" s="19">
        <v>140</v>
      </c>
      <c r="B143" s="20" t="s">
        <v>157</v>
      </c>
      <c r="C143" s="21" t="s">
        <v>164</v>
      </c>
      <c r="D143" s="21" t="s">
        <v>13</v>
      </c>
      <c r="E143" s="22">
        <v>50000</v>
      </c>
      <c r="F143" s="23" t="s">
        <v>78</v>
      </c>
      <c r="G143" s="24">
        <f>VLOOKUP(C143,[1]Sheet1!$B:$O,13,FALSE)</f>
        <v>90</v>
      </c>
      <c r="H143" s="23">
        <f>VLOOKUP(C143,[1]Sheet1!$B:$O,14,FALSE)</f>
        <v>486.99</v>
      </c>
      <c r="I143" s="23">
        <f t="shared" si="2"/>
        <v>486.99</v>
      </c>
    </row>
    <row r="144" s="4" customFormat="1" ht="22.5" customHeight="1" spans="1:9">
      <c r="A144" s="19">
        <v>141</v>
      </c>
      <c r="B144" s="25" t="s">
        <v>157</v>
      </c>
      <c r="C144" s="30" t="s">
        <v>165</v>
      </c>
      <c r="D144" s="27" t="s">
        <v>166</v>
      </c>
      <c r="E144" s="28">
        <v>50000</v>
      </c>
      <c r="F144" s="23">
        <v>3.95</v>
      </c>
      <c r="G144" s="24">
        <f>VLOOKUP(C144,[1]Sheet1!$B:$O,13,FALSE)</f>
        <v>90</v>
      </c>
      <c r="H144" s="23">
        <f>VLOOKUP(C144,[1]Sheet1!$B:$O,14,FALSE)</f>
        <v>493.75</v>
      </c>
      <c r="I144" s="23">
        <f t="shared" si="2"/>
        <v>493.75</v>
      </c>
    </row>
    <row r="145" s="4" customFormat="1" ht="22.5" customHeight="1" spans="1:9">
      <c r="A145" s="19">
        <v>142</v>
      </c>
      <c r="B145" s="25" t="s">
        <v>157</v>
      </c>
      <c r="C145" s="26" t="s">
        <v>167</v>
      </c>
      <c r="D145" s="27" t="s">
        <v>166</v>
      </c>
      <c r="E145" s="28">
        <v>50000</v>
      </c>
      <c r="F145" s="23">
        <v>3.95</v>
      </c>
      <c r="G145" s="24">
        <f>VLOOKUP(C145,[1]Sheet1!$B:$O,13,FALSE)</f>
        <v>90</v>
      </c>
      <c r="H145" s="23">
        <f>VLOOKUP(C145,[1]Sheet1!$B:$O,14,FALSE)</f>
        <v>493.75</v>
      </c>
      <c r="I145" s="23">
        <f t="shared" si="2"/>
        <v>493.75</v>
      </c>
    </row>
    <row r="146" s="4" customFormat="1" ht="22.5" customHeight="1" spans="1:9">
      <c r="A146" s="19">
        <v>143</v>
      </c>
      <c r="B146" s="25" t="s">
        <v>157</v>
      </c>
      <c r="C146" s="26" t="s">
        <v>168</v>
      </c>
      <c r="D146" s="27" t="s">
        <v>166</v>
      </c>
      <c r="E146" s="28">
        <v>50000</v>
      </c>
      <c r="F146" s="23">
        <v>3.95</v>
      </c>
      <c r="G146" s="24">
        <f>VLOOKUP(C146,[1]Sheet1!$B:$O,13,FALSE)</f>
        <v>90</v>
      </c>
      <c r="H146" s="23">
        <f>VLOOKUP(C146,[1]Sheet1!$B:$O,14,FALSE)</f>
        <v>493.75</v>
      </c>
      <c r="I146" s="23">
        <f t="shared" si="2"/>
        <v>493.75</v>
      </c>
    </row>
    <row r="147" s="4" customFormat="1" ht="22.5" customHeight="1" spans="1:9">
      <c r="A147" s="19">
        <v>144</v>
      </c>
      <c r="B147" s="20" t="s">
        <v>169</v>
      </c>
      <c r="C147" s="21" t="s">
        <v>170</v>
      </c>
      <c r="D147" s="21" t="s">
        <v>13</v>
      </c>
      <c r="E147" s="22">
        <v>50000</v>
      </c>
      <c r="F147" s="23" t="s">
        <v>16</v>
      </c>
      <c r="G147" s="24">
        <f>VLOOKUP(C147,[1]Sheet1!$B:$O,13,FALSE)</f>
        <v>90</v>
      </c>
      <c r="H147" s="23">
        <f>VLOOKUP(C147,[1]Sheet1!$B:$O,14,FALSE)</f>
        <v>517.81</v>
      </c>
      <c r="I147" s="23">
        <f t="shared" si="2"/>
        <v>517.81</v>
      </c>
    </row>
    <row r="148" s="4" customFormat="1" ht="22.5" customHeight="1" spans="1:9">
      <c r="A148" s="19">
        <v>145</v>
      </c>
      <c r="B148" s="20" t="s">
        <v>169</v>
      </c>
      <c r="C148" s="21" t="s">
        <v>171</v>
      </c>
      <c r="D148" s="21" t="s">
        <v>13</v>
      </c>
      <c r="E148" s="22">
        <v>50000</v>
      </c>
      <c r="F148" s="23" t="s">
        <v>16</v>
      </c>
      <c r="G148" s="24">
        <f>VLOOKUP(C148,[1]Sheet1!$B:$O,13,FALSE)</f>
        <v>90</v>
      </c>
      <c r="H148" s="23">
        <f>VLOOKUP(C148,[1]Sheet1!$B:$O,14,FALSE)</f>
        <v>517.81</v>
      </c>
      <c r="I148" s="23">
        <f t="shared" si="2"/>
        <v>517.81</v>
      </c>
    </row>
    <row r="149" s="4" customFormat="1" ht="22.5" customHeight="1" spans="1:9">
      <c r="A149" s="19">
        <v>146</v>
      </c>
      <c r="B149" s="20" t="s">
        <v>169</v>
      </c>
      <c r="C149" s="21" t="s">
        <v>172</v>
      </c>
      <c r="D149" s="21" t="s">
        <v>13</v>
      </c>
      <c r="E149" s="22">
        <v>50000</v>
      </c>
      <c r="F149" s="23" t="s">
        <v>16</v>
      </c>
      <c r="G149" s="24">
        <f>VLOOKUP(C149,[1]Sheet1!$B:$O,13,FALSE)</f>
        <v>90</v>
      </c>
      <c r="H149" s="23">
        <f>VLOOKUP(C149,[1]Sheet1!$B:$O,14,FALSE)</f>
        <v>517.81</v>
      </c>
      <c r="I149" s="23">
        <f t="shared" si="2"/>
        <v>517.81</v>
      </c>
    </row>
    <row r="150" s="4" customFormat="1" ht="22.5" customHeight="1" spans="1:9">
      <c r="A150" s="19">
        <v>147</v>
      </c>
      <c r="B150" s="20" t="s">
        <v>169</v>
      </c>
      <c r="C150" s="21" t="s">
        <v>173</v>
      </c>
      <c r="D150" s="21" t="s">
        <v>13</v>
      </c>
      <c r="E150" s="22">
        <v>50000</v>
      </c>
      <c r="F150" s="23" t="s">
        <v>16</v>
      </c>
      <c r="G150" s="24">
        <f>VLOOKUP(C150,[1]Sheet1!$B:$O,13,FALSE)</f>
        <v>90</v>
      </c>
      <c r="H150" s="23">
        <f>VLOOKUP(C150,[1]Sheet1!$B:$O,14,FALSE)</f>
        <v>517.81</v>
      </c>
      <c r="I150" s="23">
        <f t="shared" si="2"/>
        <v>517.81</v>
      </c>
    </row>
    <row r="151" s="4" customFormat="1" ht="22.5" customHeight="1" spans="1:9">
      <c r="A151" s="19">
        <v>148</v>
      </c>
      <c r="B151" s="20" t="s">
        <v>169</v>
      </c>
      <c r="C151" s="21" t="s">
        <v>174</v>
      </c>
      <c r="D151" s="21" t="s">
        <v>13</v>
      </c>
      <c r="E151" s="22">
        <v>50000</v>
      </c>
      <c r="F151" s="23" t="s">
        <v>16</v>
      </c>
      <c r="G151" s="24">
        <f>VLOOKUP(C151,[1]Sheet1!$B:$O,13,FALSE)</f>
        <v>90</v>
      </c>
      <c r="H151" s="23">
        <f>VLOOKUP(C151,[1]Sheet1!$B:$O,14,FALSE)</f>
        <v>517.81</v>
      </c>
      <c r="I151" s="23">
        <f t="shared" si="2"/>
        <v>517.81</v>
      </c>
    </row>
    <row r="152" s="4" customFormat="1" ht="22.5" customHeight="1" spans="1:9">
      <c r="A152" s="19">
        <v>149</v>
      </c>
      <c r="B152" s="20" t="s">
        <v>169</v>
      </c>
      <c r="C152" s="21" t="s">
        <v>175</v>
      </c>
      <c r="D152" s="21" t="s">
        <v>13</v>
      </c>
      <c r="E152" s="22">
        <v>50000</v>
      </c>
      <c r="F152" s="23" t="s">
        <v>16</v>
      </c>
      <c r="G152" s="24">
        <f>VLOOKUP(C152,[1]Sheet1!$B:$O,13,FALSE)</f>
        <v>90</v>
      </c>
      <c r="H152" s="23">
        <f>VLOOKUP(C152,[1]Sheet1!$B:$O,14,FALSE)</f>
        <v>517.81</v>
      </c>
      <c r="I152" s="23">
        <f t="shared" si="2"/>
        <v>517.81</v>
      </c>
    </row>
    <row r="153" s="4" customFormat="1" ht="22.5" customHeight="1" spans="1:9">
      <c r="A153" s="19">
        <v>150</v>
      </c>
      <c r="B153" s="20" t="s">
        <v>169</v>
      </c>
      <c r="C153" s="21" t="s">
        <v>176</v>
      </c>
      <c r="D153" s="21" t="s">
        <v>13</v>
      </c>
      <c r="E153" s="22">
        <v>50000</v>
      </c>
      <c r="F153" s="23" t="s">
        <v>16</v>
      </c>
      <c r="G153" s="24">
        <f>VLOOKUP(C153,[1]Sheet1!$B:$O,13,FALSE)</f>
        <v>90</v>
      </c>
      <c r="H153" s="23">
        <f>VLOOKUP(C153,[1]Sheet1!$B:$O,14,FALSE)</f>
        <v>517.81</v>
      </c>
      <c r="I153" s="23">
        <f t="shared" si="2"/>
        <v>517.81</v>
      </c>
    </row>
    <row r="154" s="4" customFormat="1" ht="22.5" customHeight="1" spans="1:9">
      <c r="A154" s="19">
        <v>151</v>
      </c>
      <c r="B154" s="20" t="s">
        <v>169</v>
      </c>
      <c r="C154" s="21" t="s">
        <v>177</v>
      </c>
      <c r="D154" s="21" t="s">
        <v>13</v>
      </c>
      <c r="E154" s="22">
        <v>50000</v>
      </c>
      <c r="F154" s="23" t="s">
        <v>16</v>
      </c>
      <c r="G154" s="24">
        <f>VLOOKUP(C154,[1]Sheet1!$B:$O,13,FALSE)</f>
        <v>90</v>
      </c>
      <c r="H154" s="23">
        <f>VLOOKUP(C154,[1]Sheet1!$B:$O,14,FALSE)</f>
        <v>517.81</v>
      </c>
      <c r="I154" s="23">
        <f t="shared" si="2"/>
        <v>517.81</v>
      </c>
    </row>
    <row r="155" s="4" customFormat="1" ht="22.5" customHeight="1" spans="1:9">
      <c r="A155" s="19">
        <v>152</v>
      </c>
      <c r="B155" s="20" t="s">
        <v>169</v>
      </c>
      <c r="C155" s="21" t="s">
        <v>178</v>
      </c>
      <c r="D155" s="21" t="s">
        <v>13</v>
      </c>
      <c r="E155" s="22">
        <v>50000</v>
      </c>
      <c r="F155" s="23" t="s">
        <v>16</v>
      </c>
      <c r="G155" s="24">
        <f>VLOOKUP(C155,[1]Sheet1!$B:$O,13,FALSE)</f>
        <v>90</v>
      </c>
      <c r="H155" s="23">
        <f>VLOOKUP(C155,[1]Sheet1!$B:$O,14,FALSE)</f>
        <v>517.81</v>
      </c>
      <c r="I155" s="23">
        <f t="shared" si="2"/>
        <v>517.81</v>
      </c>
    </row>
    <row r="156" s="4" customFormat="1" ht="22.5" customHeight="1" spans="1:9">
      <c r="A156" s="19">
        <v>153</v>
      </c>
      <c r="B156" s="20" t="s">
        <v>169</v>
      </c>
      <c r="C156" s="21" t="s">
        <v>179</v>
      </c>
      <c r="D156" s="21" t="s">
        <v>13</v>
      </c>
      <c r="E156" s="22">
        <v>50000</v>
      </c>
      <c r="F156" s="23" t="s">
        <v>16</v>
      </c>
      <c r="G156" s="24">
        <f>VLOOKUP(C156,[1]Sheet1!$B:$O,13,FALSE)</f>
        <v>90</v>
      </c>
      <c r="H156" s="23">
        <f>VLOOKUP(C156,[1]Sheet1!$B:$O,14,FALSE)</f>
        <v>517.81</v>
      </c>
      <c r="I156" s="23">
        <f t="shared" si="2"/>
        <v>517.81</v>
      </c>
    </row>
    <row r="157" s="4" customFormat="1" ht="22.5" customHeight="1" spans="1:9">
      <c r="A157" s="19">
        <v>154</v>
      </c>
      <c r="B157" s="20" t="s">
        <v>169</v>
      </c>
      <c r="C157" s="21" t="s">
        <v>180</v>
      </c>
      <c r="D157" s="21" t="s">
        <v>13</v>
      </c>
      <c r="E157" s="22">
        <v>50000</v>
      </c>
      <c r="F157" s="23" t="s">
        <v>16</v>
      </c>
      <c r="G157" s="24">
        <f>VLOOKUP(C157,[1]Sheet1!$B:$O,13,FALSE)</f>
        <v>90</v>
      </c>
      <c r="H157" s="23">
        <f>VLOOKUP(C157,[1]Sheet1!$B:$O,14,FALSE)</f>
        <v>517.81</v>
      </c>
      <c r="I157" s="23">
        <f t="shared" si="2"/>
        <v>517.81</v>
      </c>
    </row>
    <row r="158" s="4" customFormat="1" ht="22.5" customHeight="1" spans="1:9">
      <c r="A158" s="19">
        <v>155</v>
      </c>
      <c r="B158" s="20" t="s">
        <v>169</v>
      </c>
      <c r="C158" s="21" t="s">
        <v>181</v>
      </c>
      <c r="D158" s="21" t="s">
        <v>13</v>
      </c>
      <c r="E158" s="22">
        <v>50000</v>
      </c>
      <c r="F158" s="23" t="s">
        <v>16</v>
      </c>
      <c r="G158" s="24">
        <f>VLOOKUP(C158,[1]Sheet1!$B:$O,13,FALSE)</f>
        <v>90</v>
      </c>
      <c r="H158" s="23">
        <f>VLOOKUP(C158,[1]Sheet1!$B:$O,14,FALSE)</f>
        <v>517.81</v>
      </c>
      <c r="I158" s="23">
        <f t="shared" si="2"/>
        <v>517.81</v>
      </c>
    </row>
    <row r="159" s="4" customFormat="1" ht="22.5" customHeight="1" spans="1:9">
      <c r="A159" s="19">
        <v>156</v>
      </c>
      <c r="B159" s="20" t="s">
        <v>169</v>
      </c>
      <c r="C159" s="21" t="s">
        <v>182</v>
      </c>
      <c r="D159" s="21" t="s">
        <v>13</v>
      </c>
      <c r="E159" s="22">
        <v>50000</v>
      </c>
      <c r="F159" s="23" t="s">
        <v>16</v>
      </c>
      <c r="G159" s="24">
        <f>VLOOKUP(C159,[1]Sheet1!$B:$O,13,FALSE)</f>
        <v>90</v>
      </c>
      <c r="H159" s="23">
        <f>VLOOKUP(C159,[1]Sheet1!$B:$O,14,FALSE)</f>
        <v>517.81</v>
      </c>
      <c r="I159" s="23">
        <f t="shared" si="2"/>
        <v>517.81</v>
      </c>
    </row>
    <row r="160" s="4" customFormat="1" ht="22.5" customHeight="1" spans="1:9">
      <c r="A160" s="19">
        <v>157</v>
      </c>
      <c r="B160" s="20" t="s">
        <v>169</v>
      </c>
      <c r="C160" s="21" t="s">
        <v>183</v>
      </c>
      <c r="D160" s="21" t="s">
        <v>13</v>
      </c>
      <c r="E160" s="22">
        <v>50000</v>
      </c>
      <c r="F160" s="23" t="s">
        <v>16</v>
      </c>
      <c r="G160" s="24">
        <f>VLOOKUP(C160,[1]Sheet1!$B:$O,13,FALSE)</f>
        <v>90</v>
      </c>
      <c r="H160" s="23">
        <f>VLOOKUP(C160,[1]Sheet1!$B:$O,14,FALSE)</f>
        <v>517.81</v>
      </c>
      <c r="I160" s="23">
        <f t="shared" si="2"/>
        <v>517.81</v>
      </c>
    </row>
    <row r="161" s="4" customFormat="1" ht="22.5" customHeight="1" spans="1:9">
      <c r="A161" s="19">
        <v>158</v>
      </c>
      <c r="B161" s="20" t="s">
        <v>169</v>
      </c>
      <c r="C161" s="21" t="s">
        <v>184</v>
      </c>
      <c r="D161" s="21" t="s">
        <v>13</v>
      </c>
      <c r="E161" s="22">
        <v>50000</v>
      </c>
      <c r="F161" s="23" t="s">
        <v>16</v>
      </c>
      <c r="G161" s="24">
        <f>VLOOKUP(C161,[1]Sheet1!$B:$O,13,FALSE)</f>
        <v>90</v>
      </c>
      <c r="H161" s="23">
        <f>VLOOKUP(C161,[1]Sheet1!$B:$O,14,FALSE)</f>
        <v>517.81</v>
      </c>
      <c r="I161" s="23">
        <f t="shared" si="2"/>
        <v>517.81</v>
      </c>
    </row>
    <row r="162" s="4" customFormat="1" ht="22.5" customHeight="1" spans="1:9">
      <c r="A162" s="19">
        <v>159</v>
      </c>
      <c r="B162" s="20" t="s">
        <v>169</v>
      </c>
      <c r="C162" s="21" t="s">
        <v>185</v>
      </c>
      <c r="D162" s="21" t="s">
        <v>13</v>
      </c>
      <c r="E162" s="22">
        <v>50000</v>
      </c>
      <c r="F162" s="23" t="s">
        <v>16</v>
      </c>
      <c r="G162" s="24">
        <f>VLOOKUP(C162,[1]Sheet1!$B:$O,13,FALSE)</f>
        <v>90</v>
      </c>
      <c r="H162" s="23">
        <f>VLOOKUP(C162,[1]Sheet1!$B:$O,14,FALSE)</f>
        <v>517.81</v>
      </c>
      <c r="I162" s="23">
        <f t="shared" si="2"/>
        <v>517.81</v>
      </c>
    </row>
    <row r="163" s="4" customFormat="1" ht="22.5" customHeight="1" spans="1:9">
      <c r="A163" s="19">
        <v>160</v>
      </c>
      <c r="B163" s="20" t="s">
        <v>169</v>
      </c>
      <c r="C163" s="21" t="s">
        <v>186</v>
      </c>
      <c r="D163" s="21" t="s">
        <v>13</v>
      </c>
      <c r="E163" s="22">
        <v>50000</v>
      </c>
      <c r="F163" s="23" t="s">
        <v>16</v>
      </c>
      <c r="G163" s="24">
        <f>VLOOKUP(C163,[1]Sheet1!$B:$O,13,FALSE)</f>
        <v>90</v>
      </c>
      <c r="H163" s="23">
        <f>VLOOKUP(C163,[1]Sheet1!$B:$O,14,FALSE)</f>
        <v>517.81</v>
      </c>
      <c r="I163" s="23">
        <f t="shared" si="2"/>
        <v>517.81</v>
      </c>
    </row>
    <row r="164" s="4" customFormat="1" ht="22.5" customHeight="1" spans="1:9">
      <c r="A164" s="19">
        <v>161</v>
      </c>
      <c r="B164" s="20" t="s">
        <v>169</v>
      </c>
      <c r="C164" s="21" t="s">
        <v>187</v>
      </c>
      <c r="D164" s="21" t="s">
        <v>13</v>
      </c>
      <c r="E164" s="22">
        <v>50000</v>
      </c>
      <c r="F164" s="23" t="s">
        <v>16</v>
      </c>
      <c r="G164" s="24">
        <f>VLOOKUP(C164,[1]Sheet1!$B:$O,13,FALSE)</f>
        <v>90</v>
      </c>
      <c r="H164" s="23">
        <f>VLOOKUP(C164,[1]Sheet1!$B:$O,14,FALSE)</f>
        <v>517.81</v>
      </c>
      <c r="I164" s="23">
        <f t="shared" si="2"/>
        <v>517.81</v>
      </c>
    </row>
    <row r="165" s="4" customFormat="1" ht="22.5" customHeight="1" spans="1:9">
      <c r="A165" s="19">
        <v>162</v>
      </c>
      <c r="B165" s="20" t="s">
        <v>169</v>
      </c>
      <c r="C165" s="21" t="s">
        <v>188</v>
      </c>
      <c r="D165" s="21" t="s">
        <v>13</v>
      </c>
      <c r="E165" s="22">
        <v>50000</v>
      </c>
      <c r="F165" s="23" t="s">
        <v>16</v>
      </c>
      <c r="G165" s="24">
        <f>VLOOKUP(C165,[1]Sheet1!$B:$O,13,FALSE)</f>
        <v>90</v>
      </c>
      <c r="H165" s="23">
        <f>VLOOKUP(C165,[1]Sheet1!$B:$O,14,FALSE)</f>
        <v>517.81</v>
      </c>
      <c r="I165" s="23">
        <f t="shared" si="2"/>
        <v>517.81</v>
      </c>
    </row>
    <row r="166" s="4" customFormat="1" ht="22.5" customHeight="1" spans="1:9">
      <c r="A166" s="19">
        <v>163</v>
      </c>
      <c r="B166" s="20" t="s">
        <v>169</v>
      </c>
      <c r="C166" s="21" t="s">
        <v>189</v>
      </c>
      <c r="D166" s="21" t="s">
        <v>13</v>
      </c>
      <c r="E166" s="22">
        <v>50000</v>
      </c>
      <c r="F166" s="23" t="s">
        <v>16</v>
      </c>
      <c r="G166" s="24">
        <f>VLOOKUP(C166,[1]Sheet1!$B:$O,13,FALSE)</f>
        <v>90</v>
      </c>
      <c r="H166" s="23">
        <f>VLOOKUP(C166,[1]Sheet1!$B:$O,14,FALSE)</f>
        <v>517.81</v>
      </c>
      <c r="I166" s="23">
        <f t="shared" si="2"/>
        <v>517.81</v>
      </c>
    </row>
    <row r="167" s="4" customFormat="1" ht="22.5" customHeight="1" spans="1:9">
      <c r="A167" s="19">
        <v>164</v>
      </c>
      <c r="B167" s="20" t="s">
        <v>169</v>
      </c>
      <c r="C167" s="21" t="s">
        <v>190</v>
      </c>
      <c r="D167" s="21" t="s">
        <v>13</v>
      </c>
      <c r="E167" s="22">
        <v>50000</v>
      </c>
      <c r="F167" s="23" t="s">
        <v>16</v>
      </c>
      <c r="G167" s="24">
        <f>VLOOKUP(C167,[1]Sheet1!$B:$O,13,FALSE)</f>
        <v>90</v>
      </c>
      <c r="H167" s="23">
        <f>VLOOKUP(C167,[1]Sheet1!$B:$O,14,FALSE)</f>
        <v>517.81</v>
      </c>
      <c r="I167" s="23">
        <f t="shared" si="2"/>
        <v>517.81</v>
      </c>
    </row>
    <row r="168" s="4" customFormat="1" ht="22.5" customHeight="1" spans="1:9">
      <c r="A168" s="19">
        <v>165</v>
      </c>
      <c r="B168" s="20" t="s">
        <v>169</v>
      </c>
      <c r="C168" s="21" t="s">
        <v>191</v>
      </c>
      <c r="D168" s="21" t="s">
        <v>13</v>
      </c>
      <c r="E168" s="22">
        <v>50000</v>
      </c>
      <c r="F168" s="23" t="s">
        <v>16</v>
      </c>
      <c r="G168" s="24">
        <f>VLOOKUP(C168,[1]Sheet1!$B:$O,13,FALSE)</f>
        <v>90</v>
      </c>
      <c r="H168" s="23">
        <f>VLOOKUP(C168,[1]Sheet1!$B:$O,14,FALSE)</f>
        <v>517.81</v>
      </c>
      <c r="I168" s="23">
        <f t="shared" si="2"/>
        <v>517.81</v>
      </c>
    </row>
    <row r="169" s="4" customFormat="1" ht="22.5" customHeight="1" spans="1:9">
      <c r="A169" s="19">
        <v>166</v>
      </c>
      <c r="B169" s="20" t="s">
        <v>169</v>
      </c>
      <c r="C169" s="21" t="s">
        <v>192</v>
      </c>
      <c r="D169" s="21" t="s">
        <v>13</v>
      </c>
      <c r="E169" s="22">
        <v>50000</v>
      </c>
      <c r="F169" s="23" t="s">
        <v>16</v>
      </c>
      <c r="G169" s="24">
        <f>VLOOKUP(C169,[1]Sheet1!$B:$O,13,FALSE)</f>
        <v>90</v>
      </c>
      <c r="H169" s="23">
        <f>VLOOKUP(C169,[1]Sheet1!$B:$O,14,FALSE)</f>
        <v>517.81</v>
      </c>
      <c r="I169" s="23">
        <f t="shared" si="2"/>
        <v>517.81</v>
      </c>
    </row>
    <row r="170" s="4" customFormat="1" ht="22.5" customHeight="1" spans="1:9">
      <c r="A170" s="19">
        <v>167</v>
      </c>
      <c r="B170" s="20" t="s">
        <v>169</v>
      </c>
      <c r="C170" s="21" t="s">
        <v>193</v>
      </c>
      <c r="D170" s="21" t="s">
        <v>13</v>
      </c>
      <c r="E170" s="22">
        <v>50000</v>
      </c>
      <c r="F170" s="23" t="s">
        <v>16</v>
      </c>
      <c r="G170" s="24">
        <f>VLOOKUP(C170,[1]Sheet1!$B:$O,13,FALSE)</f>
        <v>90</v>
      </c>
      <c r="H170" s="23">
        <f>VLOOKUP(C170,[1]Sheet1!$B:$O,14,FALSE)</f>
        <v>517.81</v>
      </c>
      <c r="I170" s="23">
        <f t="shared" si="2"/>
        <v>517.81</v>
      </c>
    </row>
    <row r="171" s="4" customFormat="1" ht="22.5" customHeight="1" spans="1:9">
      <c r="A171" s="19">
        <v>168</v>
      </c>
      <c r="B171" s="20" t="s">
        <v>169</v>
      </c>
      <c r="C171" s="21" t="s">
        <v>194</v>
      </c>
      <c r="D171" s="21" t="s">
        <v>13</v>
      </c>
      <c r="E171" s="22">
        <v>50000</v>
      </c>
      <c r="F171" s="23" t="s">
        <v>16</v>
      </c>
      <c r="G171" s="24">
        <f>VLOOKUP(C171,[1]Sheet1!$B:$O,13,FALSE)</f>
        <v>90</v>
      </c>
      <c r="H171" s="23">
        <f>VLOOKUP(C171,[1]Sheet1!$B:$O,14,FALSE)</f>
        <v>517.81</v>
      </c>
      <c r="I171" s="23">
        <f t="shared" si="2"/>
        <v>517.81</v>
      </c>
    </row>
    <row r="172" s="4" customFormat="1" ht="22.5" customHeight="1" spans="1:9">
      <c r="A172" s="19">
        <v>169</v>
      </c>
      <c r="B172" s="20" t="s">
        <v>169</v>
      </c>
      <c r="C172" s="21" t="s">
        <v>195</v>
      </c>
      <c r="D172" s="21" t="s">
        <v>13</v>
      </c>
      <c r="E172" s="22">
        <v>50000</v>
      </c>
      <c r="F172" s="23" t="s">
        <v>16</v>
      </c>
      <c r="G172" s="24">
        <f>VLOOKUP(C172,[1]Sheet1!$B:$O,13,FALSE)</f>
        <v>90</v>
      </c>
      <c r="H172" s="23">
        <f>VLOOKUP(C172,[1]Sheet1!$B:$O,14,FALSE)</f>
        <v>517.81</v>
      </c>
      <c r="I172" s="23">
        <f t="shared" si="2"/>
        <v>517.81</v>
      </c>
    </row>
    <row r="173" s="4" customFormat="1" ht="22.5" customHeight="1" spans="1:9">
      <c r="A173" s="19">
        <v>170</v>
      </c>
      <c r="B173" s="20" t="s">
        <v>169</v>
      </c>
      <c r="C173" s="21" t="s">
        <v>196</v>
      </c>
      <c r="D173" s="21" t="s">
        <v>13</v>
      </c>
      <c r="E173" s="22">
        <v>50000</v>
      </c>
      <c r="F173" s="23" t="s">
        <v>16</v>
      </c>
      <c r="G173" s="24">
        <f>VLOOKUP(C173,[1]Sheet1!$B:$O,13,FALSE)</f>
        <v>90</v>
      </c>
      <c r="H173" s="23">
        <f>VLOOKUP(C173,[1]Sheet1!$B:$O,14,FALSE)</f>
        <v>517.81</v>
      </c>
      <c r="I173" s="23">
        <f t="shared" si="2"/>
        <v>517.81</v>
      </c>
    </row>
    <row r="174" s="4" customFormat="1" ht="22.5" customHeight="1" spans="1:9">
      <c r="A174" s="19">
        <v>171</v>
      </c>
      <c r="B174" s="20" t="s">
        <v>169</v>
      </c>
      <c r="C174" s="21" t="s">
        <v>197</v>
      </c>
      <c r="D174" s="21" t="s">
        <v>13</v>
      </c>
      <c r="E174" s="22">
        <v>50000</v>
      </c>
      <c r="F174" s="23" t="s">
        <v>16</v>
      </c>
      <c r="G174" s="24">
        <f>VLOOKUP(C174,[1]Sheet1!$B:$O,13,FALSE)</f>
        <v>90</v>
      </c>
      <c r="H174" s="23">
        <f>VLOOKUP(C174,[1]Sheet1!$B:$O,14,FALSE)</f>
        <v>517.81</v>
      </c>
      <c r="I174" s="23">
        <f t="shared" si="2"/>
        <v>517.81</v>
      </c>
    </row>
    <row r="175" s="4" customFormat="1" ht="22.5" customHeight="1" spans="1:9">
      <c r="A175" s="19">
        <v>172</v>
      </c>
      <c r="B175" s="20" t="s">
        <v>169</v>
      </c>
      <c r="C175" s="21" t="s">
        <v>198</v>
      </c>
      <c r="D175" s="21" t="s">
        <v>13</v>
      </c>
      <c r="E175" s="22">
        <v>50000</v>
      </c>
      <c r="F175" s="23" t="s">
        <v>16</v>
      </c>
      <c r="G175" s="24">
        <f>VLOOKUP(C175,[1]Sheet1!$B:$O,13,FALSE)</f>
        <v>90</v>
      </c>
      <c r="H175" s="23">
        <f>VLOOKUP(C175,[1]Sheet1!$B:$O,14,FALSE)</f>
        <v>517.81</v>
      </c>
      <c r="I175" s="23">
        <f t="shared" si="2"/>
        <v>517.81</v>
      </c>
    </row>
    <row r="176" s="4" customFormat="1" ht="22.5" customHeight="1" spans="1:9">
      <c r="A176" s="19">
        <v>173</v>
      </c>
      <c r="B176" s="20" t="s">
        <v>169</v>
      </c>
      <c r="C176" s="21" t="s">
        <v>199</v>
      </c>
      <c r="D176" s="21" t="s">
        <v>13</v>
      </c>
      <c r="E176" s="22">
        <v>50000</v>
      </c>
      <c r="F176" s="23" t="s">
        <v>16</v>
      </c>
      <c r="G176" s="24">
        <f>VLOOKUP(C176,[1]Sheet1!$B:$O,13,FALSE)</f>
        <v>90</v>
      </c>
      <c r="H176" s="23">
        <f>VLOOKUP(C176,[1]Sheet1!$B:$O,14,FALSE)</f>
        <v>517.81</v>
      </c>
      <c r="I176" s="23">
        <f t="shared" si="2"/>
        <v>517.81</v>
      </c>
    </row>
    <row r="177" s="4" customFormat="1" ht="22.5" customHeight="1" spans="1:9">
      <c r="A177" s="19">
        <v>174</v>
      </c>
      <c r="B177" s="20" t="s">
        <v>169</v>
      </c>
      <c r="C177" s="21" t="s">
        <v>200</v>
      </c>
      <c r="D177" s="21" t="s">
        <v>13</v>
      </c>
      <c r="E177" s="22">
        <v>50000</v>
      </c>
      <c r="F177" s="23" t="s">
        <v>16</v>
      </c>
      <c r="G177" s="24">
        <f>VLOOKUP(C177,[1]Sheet1!$B:$O,13,FALSE)</f>
        <v>90</v>
      </c>
      <c r="H177" s="23">
        <f>VLOOKUP(C177,[1]Sheet1!$B:$O,14,FALSE)</f>
        <v>517.81</v>
      </c>
      <c r="I177" s="23">
        <f t="shared" si="2"/>
        <v>517.81</v>
      </c>
    </row>
    <row r="178" s="4" customFormat="1" ht="22.5" customHeight="1" spans="1:9">
      <c r="A178" s="19">
        <v>175</v>
      </c>
      <c r="B178" s="20" t="s">
        <v>169</v>
      </c>
      <c r="C178" s="21" t="s">
        <v>201</v>
      </c>
      <c r="D178" s="21" t="s">
        <v>13</v>
      </c>
      <c r="E178" s="22">
        <v>50000</v>
      </c>
      <c r="F178" s="23" t="s">
        <v>16</v>
      </c>
      <c r="G178" s="24">
        <f>VLOOKUP(C178,[1]Sheet1!$B:$O,13,FALSE)</f>
        <v>90</v>
      </c>
      <c r="H178" s="23">
        <f>VLOOKUP(C178,[1]Sheet1!$B:$O,14,FALSE)</f>
        <v>517.81</v>
      </c>
      <c r="I178" s="23">
        <f t="shared" si="2"/>
        <v>517.81</v>
      </c>
    </row>
    <row r="179" s="4" customFormat="1" ht="22.5" customHeight="1" spans="1:9">
      <c r="A179" s="19">
        <v>176</v>
      </c>
      <c r="B179" s="20" t="s">
        <v>169</v>
      </c>
      <c r="C179" s="21" t="s">
        <v>202</v>
      </c>
      <c r="D179" s="21" t="s">
        <v>13</v>
      </c>
      <c r="E179" s="22">
        <v>50000</v>
      </c>
      <c r="F179" s="23" t="s">
        <v>16</v>
      </c>
      <c r="G179" s="24">
        <f>VLOOKUP(C179,[1]Sheet1!$B:$O,13,FALSE)</f>
        <v>90</v>
      </c>
      <c r="H179" s="23">
        <f>VLOOKUP(C179,[1]Sheet1!$B:$O,14,FALSE)</f>
        <v>517.81</v>
      </c>
      <c r="I179" s="23">
        <f t="shared" si="2"/>
        <v>517.81</v>
      </c>
    </row>
    <row r="180" s="4" customFormat="1" ht="22.5" customHeight="1" spans="1:9">
      <c r="A180" s="19">
        <v>177</v>
      </c>
      <c r="B180" s="20" t="s">
        <v>169</v>
      </c>
      <c r="C180" s="21" t="s">
        <v>203</v>
      </c>
      <c r="D180" s="21" t="s">
        <v>13</v>
      </c>
      <c r="E180" s="22">
        <v>50000</v>
      </c>
      <c r="F180" s="23" t="s">
        <v>16</v>
      </c>
      <c r="G180" s="24">
        <f>VLOOKUP(C180,[1]Sheet1!$B:$O,13,FALSE)</f>
        <v>90</v>
      </c>
      <c r="H180" s="23">
        <f>VLOOKUP(C180,[1]Sheet1!$B:$O,14,FALSE)</f>
        <v>517.81</v>
      </c>
      <c r="I180" s="23">
        <f t="shared" si="2"/>
        <v>517.81</v>
      </c>
    </row>
    <row r="181" s="4" customFormat="1" ht="22.5" customHeight="1" spans="1:9">
      <c r="A181" s="19">
        <v>178</v>
      </c>
      <c r="B181" s="20" t="s">
        <v>169</v>
      </c>
      <c r="C181" s="21" t="s">
        <v>204</v>
      </c>
      <c r="D181" s="21" t="s">
        <v>13</v>
      </c>
      <c r="E181" s="22">
        <v>50000</v>
      </c>
      <c r="F181" s="23" t="s">
        <v>16</v>
      </c>
      <c r="G181" s="24">
        <f>VLOOKUP(C181,[1]Sheet1!$B:$O,13,FALSE)</f>
        <v>90</v>
      </c>
      <c r="H181" s="23">
        <f>VLOOKUP(C181,[1]Sheet1!$B:$O,14,FALSE)</f>
        <v>517.81</v>
      </c>
      <c r="I181" s="23">
        <f t="shared" si="2"/>
        <v>517.81</v>
      </c>
    </row>
    <row r="182" s="4" customFormat="1" ht="22.5" customHeight="1" spans="1:9">
      <c r="A182" s="19">
        <v>179</v>
      </c>
      <c r="B182" s="20" t="s">
        <v>169</v>
      </c>
      <c r="C182" s="21" t="s">
        <v>205</v>
      </c>
      <c r="D182" s="21" t="s">
        <v>13</v>
      </c>
      <c r="E182" s="22">
        <v>50000</v>
      </c>
      <c r="F182" s="23" t="s">
        <v>16</v>
      </c>
      <c r="G182" s="24">
        <f>VLOOKUP(C182,[1]Sheet1!$B:$O,13,FALSE)</f>
        <v>90</v>
      </c>
      <c r="H182" s="23">
        <f>VLOOKUP(C182,[1]Sheet1!$B:$O,14,FALSE)</f>
        <v>517.81</v>
      </c>
      <c r="I182" s="23">
        <f t="shared" si="2"/>
        <v>517.81</v>
      </c>
    </row>
    <row r="183" s="4" customFormat="1" ht="22.5" customHeight="1" spans="1:9">
      <c r="A183" s="19">
        <v>180</v>
      </c>
      <c r="B183" s="20" t="s">
        <v>169</v>
      </c>
      <c r="C183" s="21" t="s">
        <v>206</v>
      </c>
      <c r="D183" s="21" t="s">
        <v>13</v>
      </c>
      <c r="E183" s="22">
        <v>50000</v>
      </c>
      <c r="F183" s="23" t="s">
        <v>16</v>
      </c>
      <c r="G183" s="24">
        <f>VLOOKUP(C183,[1]Sheet1!$B:$O,13,FALSE)</f>
        <v>90</v>
      </c>
      <c r="H183" s="23">
        <f>VLOOKUP(C183,[1]Sheet1!$B:$O,14,FALSE)</f>
        <v>517.81</v>
      </c>
      <c r="I183" s="23">
        <f t="shared" si="2"/>
        <v>517.81</v>
      </c>
    </row>
    <row r="184" s="4" customFormat="1" ht="22.5" customHeight="1" spans="1:9">
      <c r="A184" s="19">
        <v>181</v>
      </c>
      <c r="B184" s="20" t="s">
        <v>169</v>
      </c>
      <c r="C184" s="21" t="s">
        <v>207</v>
      </c>
      <c r="D184" s="21" t="s">
        <v>13</v>
      </c>
      <c r="E184" s="22">
        <v>50000</v>
      </c>
      <c r="F184" s="23" t="s">
        <v>16</v>
      </c>
      <c r="G184" s="24">
        <f>VLOOKUP(C184,[1]Sheet1!$B:$O,13,FALSE)</f>
        <v>90</v>
      </c>
      <c r="H184" s="23">
        <f>VLOOKUP(C184,[1]Sheet1!$B:$O,14,FALSE)</f>
        <v>517.81</v>
      </c>
      <c r="I184" s="23">
        <f t="shared" si="2"/>
        <v>517.81</v>
      </c>
    </row>
    <row r="185" s="4" customFormat="1" ht="22.5" customHeight="1" spans="1:9">
      <c r="A185" s="19">
        <v>182</v>
      </c>
      <c r="B185" s="20" t="s">
        <v>169</v>
      </c>
      <c r="C185" s="21" t="s">
        <v>208</v>
      </c>
      <c r="D185" s="21" t="s">
        <v>13</v>
      </c>
      <c r="E185" s="22">
        <v>50000</v>
      </c>
      <c r="F185" s="23" t="s">
        <v>16</v>
      </c>
      <c r="G185" s="24">
        <f>VLOOKUP(C185,[1]Sheet1!$B:$O,13,FALSE)</f>
        <v>90</v>
      </c>
      <c r="H185" s="23">
        <f>VLOOKUP(C185,[1]Sheet1!$B:$O,14,FALSE)</f>
        <v>517.81</v>
      </c>
      <c r="I185" s="23">
        <f t="shared" si="2"/>
        <v>517.81</v>
      </c>
    </row>
    <row r="186" s="4" customFormat="1" ht="22.5" customHeight="1" spans="1:9">
      <c r="A186" s="19">
        <v>183</v>
      </c>
      <c r="B186" s="20" t="s">
        <v>169</v>
      </c>
      <c r="C186" s="21" t="s">
        <v>209</v>
      </c>
      <c r="D186" s="21" t="s">
        <v>13</v>
      </c>
      <c r="E186" s="22">
        <v>50000</v>
      </c>
      <c r="F186" s="23" t="s">
        <v>16</v>
      </c>
      <c r="G186" s="24">
        <f>VLOOKUP(C186,[1]Sheet1!$B:$O,13,FALSE)</f>
        <v>90</v>
      </c>
      <c r="H186" s="23">
        <f>VLOOKUP(C186,[1]Sheet1!$B:$O,14,FALSE)</f>
        <v>517.81</v>
      </c>
      <c r="I186" s="23">
        <f t="shared" si="2"/>
        <v>517.81</v>
      </c>
    </row>
    <row r="187" s="4" customFormat="1" ht="22.5" customHeight="1" spans="1:9">
      <c r="A187" s="19">
        <v>184</v>
      </c>
      <c r="B187" s="20" t="s">
        <v>169</v>
      </c>
      <c r="C187" s="21" t="s">
        <v>210</v>
      </c>
      <c r="D187" s="21" t="s">
        <v>13</v>
      </c>
      <c r="E187" s="22">
        <v>50000</v>
      </c>
      <c r="F187" s="23" t="s">
        <v>16</v>
      </c>
      <c r="G187" s="24">
        <f>VLOOKUP(C187,[1]Sheet1!$B:$O,13,FALSE)</f>
        <v>90</v>
      </c>
      <c r="H187" s="23">
        <f>VLOOKUP(C187,[1]Sheet1!$B:$O,14,FALSE)</f>
        <v>517.81</v>
      </c>
      <c r="I187" s="23">
        <f t="shared" si="2"/>
        <v>517.81</v>
      </c>
    </row>
    <row r="188" s="4" customFormat="1" ht="22.5" customHeight="1" spans="1:9">
      <c r="A188" s="19">
        <v>185</v>
      </c>
      <c r="B188" s="20" t="s">
        <v>169</v>
      </c>
      <c r="C188" s="21" t="s">
        <v>211</v>
      </c>
      <c r="D188" s="21" t="s">
        <v>13</v>
      </c>
      <c r="E188" s="22">
        <v>50000</v>
      </c>
      <c r="F188" s="23" t="s">
        <v>16</v>
      </c>
      <c r="G188" s="24">
        <f>VLOOKUP(C188,[1]Sheet1!$B:$O,13,FALSE)</f>
        <v>90</v>
      </c>
      <c r="H188" s="23">
        <f>VLOOKUP(C188,[1]Sheet1!$B:$O,14,FALSE)</f>
        <v>517.81</v>
      </c>
      <c r="I188" s="23">
        <f t="shared" si="2"/>
        <v>517.81</v>
      </c>
    </row>
    <row r="189" s="4" customFormat="1" ht="22.5" customHeight="1" spans="1:9">
      <c r="A189" s="19">
        <v>186</v>
      </c>
      <c r="B189" s="20" t="s">
        <v>169</v>
      </c>
      <c r="C189" s="21" t="s">
        <v>212</v>
      </c>
      <c r="D189" s="21" t="s">
        <v>13</v>
      </c>
      <c r="E189" s="22">
        <v>50000</v>
      </c>
      <c r="F189" s="23" t="s">
        <v>16</v>
      </c>
      <c r="G189" s="24">
        <f>VLOOKUP(C189,[1]Sheet1!$B:$O,13,FALSE)</f>
        <v>90</v>
      </c>
      <c r="H189" s="23">
        <f>VLOOKUP(C189,[1]Sheet1!$B:$O,14,FALSE)</f>
        <v>517.81</v>
      </c>
      <c r="I189" s="23">
        <f t="shared" si="2"/>
        <v>517.81</v>
      </c>
    </row>
    <row r="190" s="4" customFormat="1" ht="22.5" customHeight="1" spans="1:9">
      <c r="A190" s="19">
        <v>187</v>
      </c>
      <c r="B190" s="20" t="s">
        <v>169</v>
      </c>
      <c r="C190" s="21" t="s">
        <v>213</v>
      </c>
      <c r="D190" s="21" t="s">
        <v>13</v>
      </c>
      <c r="E190" s="22">
        <v>50000</v>
      </c>
      <c r="F190" s="23" t="s">
        <v>16</v>
      </c>
      <c r="G190" s="24">
        <f>VLOOKUP(C190,[1]Sheet1!$B:$O,13,FALSE)</f>
        <v>90</v>
      </c>
      <c r="H190" s="23">
        <f>VLOOKUP(C190,[1]Sheet1!$B:$O,14,FALSE)</f>
        <v>517.81</v>
      </c>
      <c r="I190" s="23">
        <f t="shared" si="2"/>
        <v>517.81</v>
      </c>
    </row>
    <row r="191" s="4" customFormat="1" ht="22.5" customHeight="1" spans="1:9">
      <c r="A191" s="19">
        <v>188</v>
      </c>
      <c r="B191" s="20" t="s">
        <v>169</v>
      </c>
      <c r="C191" s="21" t="s">
        <v>214</v>
      </c>
      <c r="D191" s="21" t="s">
        <v>13</v>
      </c>
      <c r="E191" s="22">
        <v>50000</v>
      </c>
      <c r="F191" s="23" t="s">
        <v>16</v>
      </c>
      <c r="G191" s="24">
        <f>VLOOKUP(C191,[1]Sheet1!$B:$O,13,FALSE)</f>
        <v>90</v>
      </c>
      <c r="H191" s="23">
        <f>VLOOKUP(C191,[1]Sheet1!$B:$O,14,FALSE)</f>
        <v>517.81</v>
      </c>
      <c r="I191" s="23">
        <f t="shared" si="2"/>
        <v>517.81</v>
      </c>
    </row>
    <row r="192" s="4" customFormat="1" ht="22.5" customHeight="1" spans="1:9">
      <c r="A192" s="19">
        <v>189</v>
      </c>
      <c r="B192" s="20" t="s">
        <v>169</v>
      </c>
      <c r="C192" s="21" t="s">
        <v>215</v>
      </c>
      <c r="D192" s="21" t="s">
        <v>13</v>
      </c>
      <c r="E192" s="22">
        <v>50000</v>
      </c>
      <c r="F192" s="23" t="s">
        <v>16</v>
      </c>
      <c r="G192" s="24">
        <f>VLOOKUP(C192,[1]Sheet1!$B:$O,13,FALSE)</f>
        <v>90</v>
      </c>
      <c r="H192" s="23">
        <f>VLOOKUP(C192,[1]Sheet1!$B:$O,14,FALSE)</f>
        <v>517.81</v>
      </c>
      <c r="I192" s="23">
        <f t="shared" si="2"/>
        <v>517.81</v>
      </c>
    </row>
    <row r="193" s="4" customFormat="1" ht="22.5" customHeight="1" spans="1:9">
      <c r="A193" s="19">
        <v>190</v>
      </c>
      <c r="B193" s="20" t="s">
        <v>169</v>
      </c>
      <c r="C193" s="21" t="s">
        <v>216</v>
      </c>
      <c r="D193" s="21" t="s">
        <v>13</v>
      </c>
      <c r="E193" s="22">
        <v>50000</v>
      </c>
      <c r="F193" s="23" t="s">
        <v>16</v>
      </c>
      <c r="G193" s="24">
        <f>VLOOKUP(C193,[1]Sheet1!$B:$O,13,FALSE)</f>
        <v>90</v>
      </c>
      <c r="H193" s="23">
        <f>VLOOKUP(C193,[1]Sheet1!$B:$O,14,FALSE)</f>
        <v>517.81</v>
      </c>
      <c r="I193" s="23">
        <f t="shared" si="2"/>
        <v>517.81</v>
      </c>
    </row>
    <row r="194" s="4" customFormat="1" ht="22.5" customHeight="1" spans="1:9">
      <c r="A194" s="19">
        <v>191</v>
      </c>
      <c r="B194" s="20" t="s">
        <v>169</v>
      </c>
      <c r="C194" s="21" t="s">
        <v>217</v>
      </c>
      <c r="D194" s="21" t="s">
        <v>13</v>
      </c>
      <c r="E194" s="22">
        <v>50000</v>
      </c>
      <c r="F194" s="23" t="s">
        <v>16</v>
      </c>
      <c r="G194" s="24">
        <f>VLOOKUP(C194,[1]Sheet1!$B:$O,13,FALSE)</f>
        <v>90</v>
      </c>
      <c r="H194" s="23">
        <f>VLOOKUP(C194,[1]Sheet1!$B:$O,14,FALSE)</f>
        <v>517.81</v>
      </c>
      <c r="I194" s="23">
        <f t="shared" si="2"/>
        <v>517.81</v>
      </c>
    </row>
    <row r="195" s="4" customFormat="1" ht="22.5" customHeight="1" spans="1:9">
      <c r="A195" s="19">
        <v>192</v>
      </c>
      <c r="B195" s="20" t="s">
        <v>169</v>
      </c>
      <c r="C195" s="21" t="s">
        <v>218</v>
      </c>
      <c r="D195" s="21" t="s">
        <v>13</v>
      </c>
      <c r="E195" s="22">
        <v>50000</v>
      </c>
      <c r="F195" s="23" t="s">
        <v>16</v>
      </c>
      <c r="G195" s="24">
        <f>VLOOKUP(C195,[1]Sheet1!$B:$O,13,FALSE)</f>
        <v>90</v>
      </c>
      <c r="H195" s="23">
        <f>VLOOKUP(C195,[1]Sheet1!$B:$O,14,FALSE)</f>
        <v>517.81</v>
      </c>
      <c r="I195" s="23">
        <f t="shared" si="2"/>
        <v>517.81</v>
      </c>
    </row>
    <row r="196" s="4" customFormat="1" ht="22.5" customHeight="1" spans="1:9">
      <c r="A196" s="19">
        <v>193</v>
      </c>
      <c r="B196" s="20" t="s">
        <v>169</v>
      </c>
      <c r="C196" s="21" t="s">
        <v>219</v>
      </c>
      <c r="D196" s="21" t="s">
        <v>13</v>
      </c>
      <c r="E196" s="22">
        <v>50000</v>
      </c>
      <c r="F196" s="23" t="s">
        <v>78</v>
      </c>
      <c r="G196" s="24">
        <f>VLOOKUP(C196,[1]Sheet1!$B:$O,13,FALSE)</f>
        <v>90</v>
      </c>
      <c r="H196" s="23">
        <f>VLOOKUP(C196,[1]Sheet1!$B:$O,14,FALSE)</f>
        <v>486.99</v>
      </c>
      <c r="I196" s="23">
        <f t="shared" si="2"/>
        <v>486.99</v>
      </c>
    </row>
    <row r="197" s="4" customFormat="1" ht="22.5" customHeight="1" spans="1:9">
      <c r="A197" s="19">
        <v>194</v>
      </c>
      <c r="B197" s="20" t="s">
        <v>169</v>
      </c>
      <c r="C197" s="21" t="s">
        <v>220</v>
      </c>
      <c r="D197" s="21" t="s">
        <v>13</v>
      </c>
      <c r="E197" s="22">
        <v>50000</v>
      </c>
      <c r="F197" s="23" t="s">
        <v>78</v>
      </c>
      <c r="G197" s="24">
        <f>VLOOKUP(C197,[1]Sheet1!$B:$O,13,FALSE)</f>
        <v>90</v>
      </c>
      <c r="H197" s="23">
        <f>VLOOKUP(C197,[1]Sheet1!$B:$O,14,FALSE)</f>
        <v>486.99</v>
      </c>
      <c r="I197" s="23">
        <f t="shared" ref="I197:I260" si="3">H197</f>
        <v>486.99</v>
      </c>
    </row>
    <row r="198" s="4" customFormat="1" ht="22.5" customHeight="1" spans="1:9">
      <c r="A198" s="19">
        <v>195</v>
      </c>
      <c r="B198" s="20" t="s">
        <v>169</v>
      </c>
      <c r="C198" s="21" t="s">
        <v>221</v>
      </c>
      <c r="D198" s="21" t="s">
        <v>13</v>
      </c>
      <c r="E198" s="22">
        <v>50000</v>
      </c>
      <c r="F198" s="23" t="s">
        <v>78</v>
      </c>
      <c r="G198" s="24">
        <f>VLOOKUP(C198,[1]Sheet1!$B:$O,13,FALSE)</f>
        <v>90</v>
      </c>
      <c r="H198" s="23">
        <f>VLOOKUP(C198,[1]Sheet1!$B:$O,14,FALSE)</f>
        <v>486.99</v>
      </c>
      <c r="I198" s="23">
        <f t="shared" si="3"/>
        <v>486.99</v>
      </c>
    </row>
    <row r="199" s="4" customFormat="1" ht="22.5" customHeight="1" spans="1:9">
      <c r="A199" s="19">
        <v>196</v>
      </c>
      <c r="B199" s="20" t="s">
        <v>169</v>
      </c>
      <c r="C199" s="21" t="s">
        <v>222</v>
      </c>
      <c r="D199" s="21" t="s">
        <v>13</v>
      </c>
      <c r="E199" s="22">
        <v>50000</v>
      </c>
      <c r="F199" s="23" t="s">
        <v>78</v>
      </c>
      <c r="G199" s="24">
        <f>VLOOKUP(C199,[1]Sheet1!$B:$O,13,FALSE)</f>
        <v>90</v>
      </c>
      <c r="H199" s="23">
        <f>VLOOKUP(C199,[1]Sheet1!$B:$O,14,FALSE)</f>
        <v>486.99</v>
      </c>
      <c r="I199" s="23">
        <f t="shared" si="3"/>
        <v>486.99</v>
      </c>
    </row>
    <row r="200" s="4" customFormat="1" ht="22.5" customHeight="1" spans="1:9">
      <c r="A200" s="19">
        <v>197</v>
      </c>
      <c r="B200" s="20" t="s">
        <v>169</v>
      </c>
      <c r="C200" s="21" t="s">
        <v>223</v>
      </c>
      <c r="D200" s="21" t="s">
        <v>13</v>
      </c>
      <c r="E200" s="22">
        <v>50000</v>
      </c>
      <c r="F200" s="23" t="s">
        <v>78</v>
      </c>
      <c r="G200" s="24">
        <f>VLOOKUP(C200,[1]Sheet1!$B:$O,13,FALSE)</f>
        <v>90</v>
      </c>
      <c r="H200" s="23">
        <f>VLOOKUP(C200,[1]Sheet1!$B:$O,14,FALSE)</f>
        <v>486.99</v>
      </c>
      <c r="I200" s="23">
        <f t="shared" si="3"/>
        <v>486.99</v>
      </c>
    </row>
    <row r="201" s="4" customFormat="1" ht="22.5" customHeight="1" spans="1:9">
      <c r="A201" s="19">
        <v>198</v>
      </c>
      <c r="B201" s="20" t="s">
        <v>169</v>
      </c>
      <c r="C201" s="21" t="s">
        <v>224</v>
      </c>
      <c r="D201" s="21" t="s">
        <v>13</v>
      </c>
      <c r="E201" s="22">
        <v>50000</v>
      </c>
      <c r="F201" s="23" t="s">
        <v>78</v>
      </c>
      <c r="G201" s="24">
        <f>VLOOKUP(C201,[1]Sheet1!$B:$O,13,FALSE)</f>
        <v>90</v>
      </c>
      <c r="H201" s="23">
        <f>VLOOKUP(C201,[1]Sheet1!$B:$O,14,FALSE)</f>
        <v>486.99</v>
      </c>
      <c r="I201" s="23">
        <f t="shared" si="3"/>
        <v>486.99</v>
      </c>
    </row>
    <row r="202" s="4" customFormat="1" ht="22.5" customHeight="1" spans="1:9">
      <c r="A202" s="19">
        <v>199</v>
      </c>
      <c r="B202" s="20" t="s">
        <v>169</v>
      </c>
      <c r="C202" s="21" t="s">
        <v>225</v>
      </c>
      <c r="D202" s="21" t="s">
        <v>13</v>
      </c>
      <c r="E202" s="22">
        <v>50000</v>
      </c>
      <c r="F202" s="23" t="s">
        <v>78</v>
      </c>
      <c r="G202" s="24">
        <f>VLOOKUP(C202,[1]Sheet1!$B:$O,13,FALSE)</f>
        <v>90</v>
      </c>
      <c r="H202" s="23">
        <f>VLOOKUP(C202,[1]Sheet1!$B:$O,14,FALSE)</f>
        <v>486.99</v>
      </c>
      <c r="I202" s="23">
        <f t="shared" si="3"/>
        <v>486.99</v>
      </c>
    </row>
    <row r="203" s="4" customFormat="1" ht="22.5" customHeight="1" spans="1:9">
      <c r="A203" s="19">
        <v>200</v>
      </c>
      <c r="B203" s="20" t="s">
        <v>169</v>
      </c>
      <c r="C203" s="21" t="s">
        <v>226</v>
      </c>
      <c r="D203" s="21" t="s">
        <v>13</v>
      </c>
      <c r="E203" s="22">
        <v>50000</v>
      </c>
      <c r="F203" s="23" t="s">
        <v>78</v>
      </c>
      <c r="G203" s="24">
        <f>VLOOKUP(C203,[1]Sheet1!$B:$O,13,FALSE)</f>
        <v>90</v>
      </c>
      <c r="H203" s="23">
        <f>VLOOKUP(C203,[1]Sheet1!$B:$O,14,FALSE)</f>
        <v>486.99</v>
      </c>
      <c r="I203" s="23">
        <f t="shared" si="3"/>
        <v>486.99</v>
      </c>
    </row>
    <row r="204" s="4" customFormat="1" ht="22.5" customHeight="1" spans="1:9">
      <c r="A204" s="19">
        <v>201</v>
      </c>
      <c r="B204" s="20" t="s">
        <v>169</v>
      </c>
      <c r="C204" s="21" t="s">
        <v>227</v>
      </c>
      <c r="D204" s="21" t="s">
        <v>13</v>
      </c>
      <c r="E204" s="22">
        <v>50000</v>
      </c>
      <c r="F204" s="23" t="s">
        <v>78</v>
      </c>
      <c r="G204" s="24">
        <f>VLOOKUP(C204,[1]Sheet1!$B:$O,13,FALSE)</f>
        <v>90</v>
      </c>
      <c r="H204" s="23">
        <f>VLOOKUP(C204,[1]Sheet1!$B:$O,14,FALSE)</f>
        <v>486.99</v>
      </c>
      <c r="I204" s="23">
        <f t="shared" si="3"/>
        <v>486.99</v>
      </c>
    </row>
    <row r="205" s="4" customFormat="1" ht="22.5" customHeight="1" spans="1:9">
      <c r="A205" s="19">
        <v>202</v>
      </c>
      <c r="B205" s="20" t="s">
        <v>169</v>
      </c>
      <c r="C205" s="21" t="s">
        <v>228</v>
      </c>
      <c r="D205" s="21" t="s">
        <v>13</v>
      </c>
      <c r="E205" s="22">
        <v>50000</v>
      </c>
      <c r="F205" s="23" t="s">
        <v>78</v>
      </c>
      <c r="G205" s="24">
        <f>VLOOKUP(C205,[1]Sheet1!$B:$O,13,FALSE)</f>
        <v>90</v>
      </c>
      <c r="H205" s="23">
        <f>VLOOKUP(C205,[1]Sheet1!$B:$O,14,FALSE)</f>
        <v>486.99</v>
      </c>
      <c r="I205" s="23">
        <f t="shared" si="3"/>
        <v>486.99</v>
      </c>
    </row>
    <row r="206" s="4" customFormat="1" ht="22.5" customHeight="1" spans="1:9">
      <c r="A206" s="19">
        <v>203</v>
      </c>
      <c r="B206" s="20" t="s">
        <v>169</v>
      </c>
      <c r="C206" s="21" t="s">
        <v>229</v>
      </c>
      <c r="D206" s="21" t="s">
        <v>13</v>
      </c>
      <c r="E206" s="22">
        <v>50000</v>
      </c>
      <c r="F206" s="23" t="s">
        <v>78</v>
      </c>
      <c r="G206" s="24">
        <f>VLOOKUP(C206,[1]Sheet1!$B:$O,13,FALSE)</f>
        <v>90</v>
      </c>
      <c r="H206" s="23">
        <f>VLOOKUP(C206,[1]Sheet1!$B:$O,14,FALSE)</f>
        <v>486.99</v>
      </c>
      <c r="I206" s="23">
        <f t="shared" si="3"/>
        <v>486.99</v>
      </c>
    </row>
    <row r="207" s="4" customFormat="1" ht="22.5" customHeight="1" spans="1:9">
      <c r="A207" s="19">
        <v>204</v>
      </c>
      <c r="B207" s="20" t="s">
        <v>169</v>
      </c>
      <c r="C207" s="21" t="s">
        <v>230</v>
      </c>
      <c r="D207" s="21" t="s">
        <v>13</v>
      </c>
      <c r="E207" s="22">
        <v>50000</v>
      </c>
      <c r="F207" s="23" t="s">
        <v>78</v>
      </c>
      <c r="G207" s="24">
        <f>VLOOKUP(C207,[1]Sheet1!$B:$O,13,FALSE)</f>
        <v>90</v>
      </c>
      <c r="H207" s="23">
        <f>VLOOKUP(C207,[1]Sheet1!$B:$O,14,FALSE)</f>
        <v>486.99</v>
      </c>
      <c r="I207" s="23">
        <f t="shared" si="3"/>
        <v>486.99</v>
      </c>
    </row>
    <row r="208" s="4" customFormat="1" ht="22.5" customHeight="1" spans="1:9">
      <c r="A208" s="19">
        <v>205</v>
      </c>
      <c r="B208" s="20" t="s">
        <v>169</v>
      </c>
      <c r="C208" s="21" t="s">
        <v>231</v>
      </c>
      <c r="D208" s="21" t="s">
        <v>13</v>
      </c>
      <c r="E208" s="22">
        <v>50000</v>
      </c>
      <c r="F208" s="23" t="s">
        <v>78</v>
      </c>
      <c r="G208" s="24">
        <f>VLOOKUP(C208,[1]Sheet1!$B:$O,13,FALSE)</f>
        <v>90</v>
      </c>
      <c r="H208" s="23">
        <f>VLOOKUP(C208,[1]Sheet1!$B:$O,14,FALSE)</f>
        <v>486.99</v>
      </c>
      <c r="I208" s="23">
        <f t="shared" si="3"/>
        <v>486.99</v>
      </c>
    </row>
    <row r="209" s="4" customFormat="1" ht="22.5" customHeight="1" spans="1:9">
      <c r="A209" s="19">
        <v>206</v>
      </c>
      <c r="B209" s="20" t="s">
        <v>169</v>
      </c>
      <c r="C209" s="21" t="s">
        <v>232</v>
      </c>
      <c r="D209" s="21" t="s">
        <v>13</v>
      </c>
      <c r="E209" s="22">
        <v>50000</v>
      </c>
      <c r="F209" s="23" t="s">
        <v>78</v>
      </c>
      <c r="G209" s="24">
        <f>VLOOKUP(C209,[1]Sheet1!$B:$O,13,FALSE)</f>
        <v>90</v>
      </c>
      <c r="H209" s="23">
        <f>VLOOKUP(C209,[1]Sheet1!$B:$O,14,FALSE)</f>
        <v>486.99</v>
      </c>
      <c r="I209" s="23">
        <f t="shared" si="3"/>
        <v>486.99</v>
      </c>
    </row>
    <row r="210" s="4" customFormat="1" ht="22.5" customHeight="1" spans="1:9">
      <c r="A210" s="19">
        <v>207</v>
      </c>
      <c r="B210" s="20" t="s">
        <v>169</v>
      </c>
      <c r="C210" s="21" t="s">
        <v>233</v>
      </c>
      <c r="D210" s="21" t="s">
        <v>13</v>
      </c>
      <c r="E210" s="22">
        <v>50000</v>
      </c>
      <c r="F210" s="23" t="s">
        <v>78</v>
      </c>
      <c r="G210" s="24">
        <f>VLOOKUP(C210,[1]Sheet1!$B:$O,13,FALSE)</f>
        <v>90</v>
      </c>
      <c r="H210" s="23">
        <f>VLOOKUP(C210,[1]Sheet1!$B:$O,14,FALSE)</f>
        <v>486.99</v>
      </c>
      <c r="I210" s="23">
        <f t="shared" si="3"/>
        <v>486.99</v>
      </c>
    </row>
    <row r="211" s="4" customFormat="1" ht="22.5" customHeight="1" spans="1:9">
      <c r="A211" s="19">
        <v>208</v>
      </c>
      <c r="B211" s="20" t="s">
        <v>169</v>
      </c>
      <c r="C211" s="21" t="s">
        <v>234</v>
      </c>
      <c r="D211" s="21" t="s">
        <v>13</v>
      </c>
      <c r="E211" s="22">
        <v>50000</v>
      </c>
      <c r="F211" s="23" t="s">
        <v>78</v>
      </c>
      <c r="G211" s="24">
        <f>VLOOKUP(C211,[1]Sheet1!$B:$O,13,FALSE)</f>
        <v>90</v>
      </c>
      <c r="H211" s="23">
        <f>VLOOKUP(C211,[1]Sheet1!$B:$O,14,FALSE)</f>
        <v>486.99</v>
      </c>
      <c r="I211" s="23">
        <f t="shared" si="3"/>
        <v>486.99</v>
      </c>
    </row>
    <row r="212" s="4" customFormat="1" ht="22.5" customHeight="1" spans="1:9">
      <c r="A212" s="19">
        <v>209</v>
      </c>
      <c r="B212" s="20" t="s">
        <v>169</v>
      </c>
      <c r="C212" s="21" t="s">
        <v>235</v>
      </c>
      <c r="D212" s="21" t="s">
        <v>13</v>
      </c>
      <c r="E212" s="22">
        <v>50000</v>
      </c>
      <c r="F212" s="23" t="s">
        <v>78</v>
      </c>
      <c r="G212" s="24">
        <f>VLOOKUP(C212,[1]Sheet1!$B:$O,13,FALSE)</f>
        <v>90</v>
      </c>
      <c r="H212" s="23">
        <f>VLOOKUP(C212,[1]Sheet1!$B:$O,14,FALSE)</f>
        <v>486.99</v>
      </c>
      <c r="I212" s="23">
        <f t="shared" si="3"/>
        <v>486.99</v>
      </c>
    </row>
    <row r="213" s="4" customFormat="1" ht="22.5" customHeight="1" spans="1:9">
      <c r="A213" s="19">
        <v>210</v>
      </c>
      <c r="B213" s="20" t="s">
        <v>169</v>
      </c>
      <c r="C213" s="21" t="s">
        <v>236</v>
      </c>
      <c r="D213" s="21" t="s">
        <v>13</v>
      </c>
      <c r="E213" s="22">
        <v>50000</v>
      </c>
      <c r="F213" s="23" t="s">
        <v>78</v>
      </c>
      <c r="G213" s="24">
        <f>VLOOKUP(C213,[1]Sheet1!$B:$O,13,FALSE)</f>
        <v>90</v>
      </c>
      <c r="H213" s="23">
        <f>VLOOKUP(C213,[1]Sheet1!$B:$O,14,FALSE)</f>
        <v>486.99</v>
      </c>
      <c r="I213" s="23">
        <f t="shared" si="3"/>
        <v>486.99</v>
      </c>
    </row>
    <row r="214" s="4" customFormat="1" ht="22.5" customHeight="1" spans="1:9">
      <c r="A214" s="19">
        <v>211</v>
      </c>
      <c r="B214" s="20" t="s">
        <v>169</v>
      </c>
      <c r="C214" s="21" t="s">
        <v>237</v>
      </c>
      <c r="D214" s="21" t="s">
        <v>13</v>
      </c>
      <c r="E214" s="22">
        <v>50000</v>
      </c>
      <c r="F214" s="23" t="s">
        <v>78</v>
      </c>
      <c r="G214" s="24">
        <f>VLOOKUP(C214,[1]Sheet1!$B:$O,13,FALSE)</f>
        <v>90</v>
      </c>
      <c r="H214" s="23">
        <f>VLOOKUP(C214,[1]Sheet1!$B:$O,14,FALSE)</f>
        <v>486.99</v>
      </c>
      <c r="I214" s="23">
        <f t="shared" si="3"/>
        <v>486.99</v>
      </c>
    </row>
    <row r="215" s="4" customFormat="1" ht="22.5" customHeight="1" spans="1:9">
      <c r="A215" s="19">
        <v>212</v>
      </c>
      <c r="B215" s="20" t="s">
        <v>169</v>
      </c>
      <c r="C215" s="21" t="s">
        <v>238</v>
      </c>
      <c r="D215" s="21" t="s">
        <v>13</v>
      </c>
      <c r="E215" s="22">
        <v>50000</v>
      </c>
      <c r="F215" s="23" t="s">
        <v>78</v>
      </c>
      <c r="G215" s="24">
        <f>VLOOKUP(C215,[1]Sheet1!$B:$O,13,FALSE)</f>
        <v>90</v>
      </c>
      <c r="H215" s="23">
        <f>VLOOKUP(C215,[1]Sheet1!$B:$O,14,FALSE)</f>
        <v>486.99</v>
      </c>
      <c r="I215" s="23">
        <f t="shared" si="3"/>
        <v>486.99</v>
      </c>
    </row>
    <row r="216" s="4" customFormat="1" ht="22.5" customHeight="1" spans="1:9">
      <c r="A216" s="19">
        <v>213</v>
      </c>
      <c r="B216" s="20" t="s">
        <v>169</v>
      </c>
      <c r="C216" s="21" t="s">
        <v>239</v>
      </c>
      <c r="D216" s="21" t="s">
        <v>13</v>
      </c>
      <c r="E216" s="22">
        <v>50000</v>
      </c>
      <c r="F216" s="23" t="s">
        <v>78</v>
      </c>
      <c r="G216" s="24">
        <f>VLOOKUP(C216,[1]Sheet1!$B:$O,13,FALSE)</f>
        <v>90</v>
      </c>
      <c r="H216" s="23">
        <f>VLOOKUP(C216,[1]Sheet1!$B:$O,14,FALSE)</f>
        <v>486.99</v>
      </c>
      <c r="I216" s="23">
        <f t="shared" si="3"/>
        <v>486.99</v>
      </c>
    </row>
    <row r="217" s="4" customFormat="1" ht="22.5" customHeight="1" spans="1:9">
      <c r="A217" s="19">
        <v>214</v>
      </c>
      <c r="B217" s="20" t="s">
        <v>169</v>
      </c>
      <c r="C217" s="21" t="s">
        <v>240</v>
      </c>
      <c r="D217" s="21" t="s">
        <v>13</v>
      </c>
      <c r="E217" s="22">
        <v>50000</v>
      </c>
      <c r="F217" s="23" t="s">
        <v>78</v>
      </c>
      <c r="G217" s="24">
        <f>VLOOKUP(C217,[1]Sheet1!$B:$O,13,FALSE)</f>
        <v>90</v>
      </c>
      <c r="H217" s="23">
        <f>VLOOKUP(C217,[1]Sheet1!$B:$O,14,FALSE)</f>
        <v>486.99</v>
      </c>
      <c r="I217" s="23">
        <f t="shared" si="3"/>
        <v>486.99</v>
      </c>
    </row>
    <row r="218" s="4" customFormat="1" ht="22.5" customHeight="1" spans="1:9">
      <c r="A218" s="19">
        <v>215</v>
      </c>
      <c r="B218" s="20" t="s">
        <v>169</v>
      </c>
      <c r="C218" s="21" t="s">
        <v>241</v>
      </c>
      <c r="D218" s="21" t="s">
        <v>13</v>
      </c>
      <c r="E218" s="22">
        <v>50000</v>
      </c>
      <c r="F218" s="23" t="s">
        <v>78</v>
      </c>
      <c r="G218" s="24">
        <f>VLOOKUP(C218,[1]Sheet1!$B:$O,13,FALSE)</f>
        <v>90</v>
      </c>
      <c r="H218" s="23">
        <f>VLOOKUP(C218,[1]Sheet1!$B:$O,14,FALSE)</f>
        <v>486.99</v>
      </c>
      <c r="I218" s="23">
        <f t="shared" si="3"/>
        <v>486.99</v>
      </c>
    </row>
    <row r="219" s="4" customFormat="1" ht="22.5" customHeight="1" spans="1:9">
      <c r="A219" s="19">
        <v>216</v>
      </c>
      <c r="B219" s="20" t="s">
        <v>169</v>
      </c>
      <c r="C219" s="21" t="s">
        <v>242</v>
      </c>
      <c r="D219" s="21" t="s">
        <v>13</v>
      </c>
      <c r="E219" s="22">
        <v>50000</v>
      </c>
      <c r="F219" s="23" t="s">
        <v>78</v>
      </c>
      <c r="G219" s="24">
        <f>VLOOKUP(C219,[1]Sheet1!$B:$O,13,FALSE)</f>
        <v>90</v>
      </c>
      <c r="H219" s="23">
        <f>VLOOKUP(C219,[1]Sheet1!$B:$O,14,FALSE)</f>
        <v>486.99</v>
      </c>
      <c r="I219" s="23">
        <f t="shared" si="3"/>
        <v>486.99</v>
      </c>
    </row>
    <row r="220" s="4" customFormat="1" ht="22.5" customHeight="1" spans="1:9">
      <c r="A220" s="19">
        <v>217</v>
      </c>
      <c r="B220" s="20" t="s">
        <v>169</v>
      </c>
      <c r="C220" s="21" t="s">
        <v>243</v>
      </c>
      <c r="D220" s="21" t="s">
        <v>13</v>
      </c>
      <c r="E220" s="22">
        <v>50000</v>
      </c>
      <c r="F220" s="23" t="s">
        <v>78</v>
      </c>
      <c r="G220" s="24">
        <f>VLOOKUP(C220,[1]Sheet1!$B:$O,13,FALSE)</f>
        <v>90</v>
      </c>
      <c r="H220" s="23">
        <f>VLOOKUP(C220,[1]Sheet1!$B:$O,14,FALSE)</f>
        <v>486.99</v>
      </c>
      <c r="I220" s="23">
        <f t="shared" si="3"/>
        <v>486.99</v>
      </c>
    </row>
    <row r="221" s="4" customFormat="1" ht="22.5" customHeight="1" spans="1:9">
      <c r="A221" s="19">
        <v>218</v>
      </c>
      <c r="B221" s="20" t="s">
        <v>169</v>
      </c>
      <c r="C221" s="21" t="s">
        <v>244</v>
      </c>
      <c r="D221" s="21" t="s">
        <v>13</v>
      </c>
      <c r="E221" s="22">
        <v>50000</v>
      </c>
      <c r="F221" s="23" t="s">
        <v>78</v>
      </c>
      <c r="G221" s="24">
        <f>VLOOKUP(C221,[1]Sheet1!$B:$O,13,FALSE)</f>
        <v>90</v>
      </c>
      <c r="H221" s="23">
        <f>VLOOKUP(C221,[1]Sheet1!$B:$O,14,FALSE)</f>
        <v>486.99</v>
      </c>
      <c r="I221" s="23">
        <f t="shared" si="3"/>
        <v>486.99</v>
      </c>
    </row>
    <row r="222" s="4" customFormat="1" ht="22.5" customHeight="1" spans="1:9">
      <c r="A222" s="19">
        <v>219</v>
      </c>
      <c r="B222" s="20" t="s">
        <v>169</v>
      </c>
      <c r="C222" s="21" t="s">
        <v>245</v>
      </c>
      <c r="D222" s="21" t="s">
        <v>13</v>
      </c>
      <c r="E222" s="22">
        <v>50000</v>
      </c>
      <c r="F222" s="23" t="s">
        <v>78</v>
      </c>
      <c r="G222" s="24">
        <f>VLOOKUP(C222,[1]Sheet1!$B:$O,13,FALSE)</f>
        <v>90</v>
      </c>
      <c r="H222" s="23">
        <f>VLOOKUP(C222,[1]Sheet1!$B:$O,14,FALSE)</f>
        <v>486.99</v>
      </c>
      <c r="I222" s="23">
        <f t="shared" si="3"/>
        <v>486.99</v>
      </c>
    </row>
    <row r="223" s="4" customFormat="1" ht="22.5" customHeight="1" spans="1:9">
      <c r="A223" s="19">
        <v>220</v>
      </c>
      <c r="B223" s="20" t="s">
        <v>246</v>
      </c>
      <c r="C223" s="21" t="s">
        <v>247</v>
      </c>
      <c r="D223" s="21" t="s">
        <v>13</v>
      </c>
      <c r="E223" s="22">
        <v>50000</v>
      </c>
      <c r="F223" s="23" t="s">
        <v>14</v>
      </c>
      <c r="G223" s="24">
        <f>VLOOKUP(C223,[1]Sheet1!$B:$O,13,FALSE)</f>
        <v>38</v>
      </c>
      <c r="H223" s="23">
        <f>VLOOKUP(C223,[1]Sheet1!$B:$O,14,FALSE)</f>
        <v>239.45</v>
      </c>
      <c r="I223" s="23">
        <f t="shared" si="3"/>
        <v>239.45</v>
      </c>
    </row>
    <row r="224" s="4" customFormat="1" ht="22.5" customHeight="1" spans="1:9">
      <c r="A224" s="19">
        <v>221</v>
      </c>
      <c r="B224" s="20" t="s">
        <v>246</v>
      </c>
      <c r="C224" s="21" t="s">
        <v>248</v>
      </c>
      <c r="D224" s="21" t="s">
        <v>13</v>
      </c>
      <c r="E224" s="22">
        <v>50000</v>
      </c>
      <c r="F224" s="23" t="s">
        <v>14</v>
      </c>
      <c r="G224" s="24">
        <f>VLOOKUP(C224,[1]Sheet1!$B:$O,13,FALSE)</f>
        <v>39</v>
      </c>
      <c r="H224" s="23">
        <f>VLOOKUP(C224,[1]Sheet1!$B:$O,14,FALSE)</f>
        <v>245.75</v>
      </c>
      <c r="I224" s="23">
        <f t="shared" si="3"/>
        <v>245.75</v>
      </c>
    </row>
    <row r="225" s="4" customFormat="1" ht="22.5" customHeight="1" spans="1:9">
      <c r="A225" s="19">
        <v>222</v>
      </c>
      <c r="B225" s="20" t="s">
        <v>246</v>
      </c>
      <c r="C225" s="21" t="s">
        <v>249</v>
      </c>
      <c r="D225" s="21" t="s">
        <v>13</v>
      </c>
      <c r="E225" s="22">
        <v>50000</v>
      </c>
      <c r="F225" s="23" t="s">
        <v>16</v>
      </c>
      <c r="G225" s="24">
        <f>VLOOKUP(C225,[1]Sheet1!$B:$O,13,FALSE)</f>
        <v>90</v>
      </c>
      <c r="H225" s="23">
        <f>VLOOKUP(C225,[1]Sheet1!$B:$O,14,FALSE)</f>
        <v>517.81</v>
      </c>
      <c r="I225" s="23">
        <f t="shared" si="3"/>
        <v>517.81</v>
      </c>
    </row>
    <row r="226" s="4" customFormat="1" ht="22.5" customHeight="1" spans="1:9">
      <c r="A226" s="19">
        <v>223</v>
      </c>
      <c r="B226" s="20" t="s">
        <v>246</v>
      </c>
      <c r="C226" s="21" t="s">
        <v>250</v>
      </c>
      <c r="D226" s="21" t="s">
        <v>13</v>
      </c>
      <c r="E226" s="22">
        <v>50000</v>
      </c>
      <c r="F226" s="23" t="s">
        <v>16</v>
      </c>
      <c r="G226" s="24">
        <f>VLOOKUP(C226,[1]Sheet1!$B:$O,13,FALSE)</f>
        <v>90</v>
      </c>
      <c r="H226" s="23">
        <f>VLOOKUP(C226,[1]Sheet1!$B:$O,14,FALSE)</f>
        <v>517.81</v>
      </c>
      <c r="I226" s="23">
        <f t="shared" si="3"/>
        <v>517.81</v>
      </c>
    </row>
    <row r="227" s="4" customFormat="1" ht="22.5" customHeight="1" spans="1:9">
      <c r="A227" s="19">
        <v>224</v>
      </c>
      <c r="B227" s="20" t="s">
        <v>246</v>
      </c>
      <c r="C227" s="21" t="s">
        <v>251</v>
      </c>
      <c r="D227" s="21" t="s">
        <v>13</v>
      </c>
      <c r="E227" s="22">
        <v>50000</v>
      </c>
      <c r="F227" s="23" t="s">
        <v>16</v>
      </c>
      <c r="G227" s="24">
        <f>VLOOKUP(C227,[1]Sheet1!$B:$O,13,FALSE)</f>
        <v>90</v>
      </c>
      <c r="H227" s="23">
        <f>VLOOKUP(C227,[1]Sheet1!$B:$O,14,FALSE)</f>
        <v>517.81</v>
      </c>
      <c r="I227" s="23">
        <f t="shared" si="3"/>
        <v>517.81</v>
      </c>
    </row>
    <row r="228" s="4" customFormat="1" ht="22.5" customHeight="1" spans="1:9">
      <c r="A228" s="19">
        <v>225</v>
      </c>
      <c r="B228" s="20" t="s">
        <v>246</v>
      </c>
      <c r="C228" s="21" t="s">
        <v>252</v>
      </c>
      <c r="D228" s="21" t="s">
        <v>13</v>
      </c>
      <c r="E228" s="22">
        <v>50000</v>
      </c>
      <c r="F228" s="23" t="s">
        <v>16</v>
      </c>
      <c r="G228" s="24">
        <f>VLOOKUP(C228,[1]Sheet1!$B:$O,13,FALSE)</f>
        <v>90</v>
      </c>
      <c r="H228" s="23">
        <f>VLOOKUP(C228,[1]Sheet1!$B:$O,14,FALSE)</f>
        <v>517.81</v>
      </c>
      <c r="I228" s="23">
        <f t="shared" si="3"/>
        <v>517.81</v>
      </c>
    </row>
    <row r="229" s="4" customFormat="1" ht="22.5" customHeight="1" spans="1:9">
      <c r="A229" s="19">
        <v>226</v>
      </c>
      <c r="B229" s="20" t="s">
        <v>246</v>
      </c>
      <c r="C229" s="21" t="s">
        <v>253</v>
      </c>
      <c r="D229" s="21" t="s">
        <v>13</v>
      </c>
      <c r="E229" s="22">
        <v>50000</v>
      </c>
      <c r="F229" s="23" t="s">
        <v>16</v>
      </c>
      <c r="G229" s="24">
        <f>VLOOKUP(C229,[1]Sheet1!$B:$O,13,FALSE)</f>
        <v>90</v>
      </c>
      <c r="H229" s="23">
        <f>VLOOKUP(C229,[1]Sheet1!$B:$O,14,FALSE)</f>
        <v>517.81</v>
      </c>
      <c r="I229" s="23">
        <f t="shared" si="3"/>
        <v>517.81</v>
      </c>
    </row>
    <row r="230" s="4" customFormat="1" ht="22.5" customHeight="1" spans="1:9">
      <c r="A230" s="19">
        <v>227</v>
      </c>
      <c r="B230" s="20" t="s">
        <v>246</v>
      </c>
      <c r="C230" s="21" t="s">
        <v>254</v>
      </c>
      <c r="D230" s="21" t="s">
        <v>13</v>
      </c>
      <c r="E230" s="22">
        <v>50000</v>
      </c>
      <c r="F230" s="23" t="s">
        <v>16</v>
      </c>
      <c r="G230" s="24">
        <f>VLOOKUP(C230,[1]Sheet1!$B:$O,13,FALSE)</f>
        <v>90</v>
      </c>
      <c r="H230" s="23">
        <f>VLOOKUP(C230,[1]Sheet1!$B:$O,14,FALSE)</f>
        <v>517.81</v>
      </c>
      <c r="I230" s="23">
        <f t="shared" si="3"/>
        <v>517.81</v>
      </c>
    </row>
    <row r="231" s="4" customFormat="1" ht="22.5" customHeight="1" spans="1:9">
      <c r="A231" s="19">
        <v>228</v>
      </c>
      <c r="B231" s="20" t="s">
        <v>246</v>
      </c>
      <c r="C231" s="21" t="s">
        <v>255</v>
      </c>
      <c r="D231" s="21" t="s">
        <v>13</v>
      </c>
      <c r="E231" s="22">
        <v>50000</v>
      </c>
      <c r="F231" s="23" t="s">
        <v>16</v>
      </c>
      <c r="G231" s="24">
        <f>VLOOKUP(C231,[1]Sheet1!$B:$O,13,FALSE)</f>
        <v>90</v>
      </c>
      <c r="H231" s="23">
        <f>VLOOKUP(C231,[1]Sheet1!$B:$O,14,FALSE)</f>
        <v>517.81</v>
      </c>
      <c r="I231" s="23">
        <f t="shared" si="3"/>
        <v>517.81</v>
      </c>
    </row>
    <row r="232" s="4" customFormat="1" ht="22.5" customHeight="1" spans="1:9">
      <c r="A232" s="19">
        <v>229</v>
      </c>
      <c r="B232" s="20" t="s">
        <v>246</v>
      </c>
      <c r="C232" s="21" t="s">
        <v>256</v>
      </c>
      <c r="D232" s="21" t="s">
        <v>13</v>
      </c>
      <c r="E232" s="22">
        <v>50000</v>
      </c>
      <c r="F232" s="23" t="s">
        <v>16</v>
      </c>
      <c r="G232" s="24">
        <f>VLOOKUP(C232,[1]Sheet1!$B:$O,13,FALSE)</f>
        <v>90</v>
      </c>
      <c r="H232" s="23">
        <f>VLOOKUP(C232,[1]Sheet1!$B:$O,14,FALSE)</f>
        <v>517.81</v>
      </c>
      <c r="I232" s="23">
        <f t="shared" si="3"/>
        <v>517.81</v>
      </c>
    </row>
    <row r="233" s="4" customFormat="1" ht="22.5" customHeight="1" spans="1:9">
      <c r="A233" s="19">
        <v>230</v>
      </c>
      <c r="B233" s="20" t="s">
        <v>246</v>
      </c>
      <c r="C233" s="21" t="s">
        <v>257</v>
      </c>
      <c r="D233" s="21" t="s">
        <v>13</v>
      </c>
      <c r="E233" s="22">
        <v>50000</v>
      </c>
      <c r="F233" s="23" t="s">
        <v>16</v>
      </c>
      <c r="G233" s="24">
        <f>VLOOKUP(C233,[1]Sheet1!$B:$O,13,FALSE)</f>
        <v>90</v>
      </c>
      <c r="H233" s="23">
        <f>VLOOKUP(C233,[1]Sheet1!$B:$O,14,FALSE)</f>
        <v>517.81</v>
      </c>
      <c r="I233" s="23">
        <f t="shared" si="3"/>
        <v>517.81</v>
      </c>
    </row>
    <row r="234" s="4" customFormat="1" ht="22.5" customHeight="1" spans="1:9">
      <c r="A234" s="19">
        <v>231</v>
      </c>
      <c r="B234" s="20" t="s">
        <v>246</v>
      </c>
      <c r="C234" s="21" t="s">
        <v>258</v>
      </c>
      <c r="D234" s="21" t="s">
        <v>13</v>
      </c>
      <c r="E234" s="22">
        <v>50000</v>
      </c>
      <c r="F234" s="23" t="s">
        <v>16</v>
      </c>
      <c r="G234" s="24">
        <f>VLOOKUP(C234,[1]Sheet1!$B:$O,13,FALSE)</f>
        <v>90</v>
      </c>
      <c r="H234" s="23">
        <f>VLOOKUP(C234,[1]Sheet1!$B:$O,14,FALSE)</f>
        <v>517.81</v>
      </c>
      <c r="I234" s="23">
        <f t="shared" si="3"/>
        <v>517.81</v>
      </c>
    </row>
    <row r="235" s="4" customFormat="1" ht="22.5" customHeight="1" spans="1:9">
      <c r="A235" s="19">
        <v>232</v>
      </c>
      <c r="B235" s="20" t="s">
        <v>246</v>
      </c>
      <c r="C235" s="21" t="s">
        <v>259</v>
      </c>
      <c r="D235" s="21" t="s">
        <v>13</v>
      </c>
      <c r="E235" s="22">
        <v>50000</v>
      </c>
      <c r="F235" s="23" t="s">
        <v>16</v>
      </c>
      <c r="G235" s="24">
        <f>VLOOKUP(C235,[1]Sheet1!$B:$O,13,FALSE)</f>
        <v>90</v>
      </c>
      <c r="H235" s="23">
        <f>VLOOKUP(C235,[1]Sheet1!$B:$O,14,FALSE)</f>
        <v>517.81</v>
      </c>
      <c r="I235" s="23">
        <f t="shared" si="3"/>
        <v>517.81</v>
      </c>
    </row>
    <row r="236" s="4" customFormat="1" ht="22.5" customHeight="1" spans="1:9">
      <c r="A236" s="19">
        <v>233</v>
      </c>
      <c r="B236" s="20" t="s">
        <v>246</v>
      </c>
      <c r="C236" s="21" t="s">
        <v>260</v>
      </c>
      <c r="D236" s="21" t="s">
        <v>13</v>
      </c>
      <c r="E236" s="22">
        <v>50000</v>
      </c>
      <c r="F236" s="23" t="s">
        <v>16</v>
      </c>
      <c r="G236" s="24">
        <f>VLOOKUP(C236,[1]Sheet1!$B:$O,13,FALSE)</f>
        <v>90</v>
      </c>
      <c r="H236" s="23">
        <f>VLOOKUP(C236,[1]Sheet1!$B:$O,14,FALSE)</f>
        <v>517.81</v>
      </c>
      <c r="I236" s="23">
        <f t="shared" si="3"/>
        <v>517.81</v>
      </c>
    </row>
    <row r="237" s="4" customFormat="1" ht="22.5" customHeight="1" spans="1:9">
      <c r="A237" s="19">
        <v>234</v>
      </c>
      <c r="B237" s="20" t="s">
        <v>246</v>
      </c>
      <c r="C237" s="21" t="s">
        <v>261</v>
      </c>
      <c r="D237" s="21" t="s">
        <v>13</v>
      </c>
      <c r="E237" s="22">
        <v>50000</v>
      </c>
      <c r="F237" s="23" t="s">
        <v>16</v>
      </c>
      <c r="G237" s="24">
        <f>VLOOKUP(C237,[1]Sheet1!$B:$O,13,FALSE)</f>
        <v>90</v>
      </c>
      <c r="H237" s="23">
        <f>VLOOKUP(C237,[1]Sheet1!$B:$O,14,FALSE)</f>
        <v>517.81</v>
      </c>
      <c r="I237" s="23">
        <f t="shared" si="3"/>
        <v>517.81</v>
      </c>
    </row>
    <row r="238" s="4" customFormat="1" ht="22.5" customHeight="1" spans="1:9">
      <c r="A238" s="19">
        <v>235</v>
      </c>
      <c r="B238" s="20" t="s">
        <v>246</v>
      </c>
      <c r="C238" s="21" t="s">
        <v>262</v>
      </c>
      <c r="D238" s="21" t="s">
        <v>13</v>
      </c>
      <c r="E238" s="22">
        <v>50000</v>
      </c>
      <c r="F238" s="23" t="s">
        <v>16</v>
      </c>
      <c r="G238" s="24">
        <f>VLOOKUP(C238,[1]Sheet1!$B:$O,13,FALSE)</f>
        <v>90</v>
      </c>
      <c r="H238" s="23">
        <f>VLOOKUP(C238,[1]Sheet1!$B:$O,14,FALSE)</f>
        <v>517.81</v>
      </c>
      <c r="I238" s="23">
        <f t="shared" si="3"/>
        <v>517.81</v>
      </c>
    </row>
    <row r="239" s="4" customFormat="1" ht="22.5" customHeight="1" spans="1:9">
      <c r="A239" s="19">
        <v>236</v>
      </c>
      <c r="B239" s="20" t="s">
        <v>246</v>
      </c>
      <c r="C239" s="21" t="s">
        <v>263</v>
      </c>
      <c r="D239" s="21" t="s">
        <v>13</v>
      </c>
      <c r="E239" s="22">
        <v>50000</v>
      </c>
      <c r="F239" s="23" t="s">
        <v>16</v>
      </c>
      <c r="G239" s="24">
        <f>VLOOKUP(C239,[1]Sheet1!$B:$O,13,FALSE)</f>
        <v>90</v>
      </c>
      <c r="H239" s="23">
        <f>VLOOKUP(C239,[1]Sheet1!$B:$O,14,FALSE)</f>
        <v>517.81</v>
      </c>
      <c r="I239" s="23">
        <f t="shared" si="3"/>
        <v>517.81</v>
      </c>
    </row>
    <row r="240" s="4" customFormat="1" ht="22.5" customHeight="1" spans="1:9">
      <c r="A240" s="19">
        <v>237</v>
      </c>
      <c r="B240" s="20" t="s">
        <v>246</v>
      </c>
      <c r="C240" s="21" t="s">
        <v>264</v>
      </c>
      <c r="D240" s="21" t="s">
        <v>13</v>
      </c>
      <c r="E240" s="22">
        <v>50000</v>
      </c>
      <c r="F240" s="23" t="s">
        <v>16</v>
      </c>
      <c r="G240" s="24">
        <f>VLOOKUP(C240,[1]Sheet1!$B:$O,13,FALSE)</f>
        <v>90</v>
      </c>
      <c r="H240" s="23">
        <f>VLOOKUP(C240,[1]Sheet1!$B:$O,14,FALSE)</f>
        <v>517.81</v>
      </c>
      <c r="I240" s="23">
        <f t="shared" si="3"/>
        <v>517.81</v>
      </c>
    </row>
    <row r="241" s="4" customFormat="1" ht="22.5" customHeight="1" spans="1:9">
      <c r="A241" s="19">
        <v>238</v>
      </c>
      <c r="B241" s="20" t="s">
        <v>246</v>
      </c>
      <c r="C241" s="21" t="s">
        <v>265</v>
      </c>
      <c r="D241" s="21" t="s">
        <v>13</v>
      </c>
      <c r="E241" s="22">
        <v>50000</v>
      </c>
      <c r="F241" s="23" t="s">
        <v>16</v>
      </c>
      <c r="G241" s="24">
        <f>VLOOKUP(C241,[1]Sheet1!$B:$O,13,FALSE)</f>
        <v>90</v>
      </c>
      <c r="H241" s="23">
        <f>VLOOKUP(C241,[1]Sheet1!$B:$O,14,FALSE)</f>
        <v>517.81</v>
      </c>
      <c r="I241" s="23">
        <f t="shared" si="3"/>
        <v>517.81</v>
      </c>
    </row>
    <row r="242" s="4" customFormat="1" ht="22.5" customHeight="1" spans="1:9">
      <c r="A242" s="19">
        <v>239</v>
      </c>
      <c r="B242" s="20" t="s">
        <v>246</v>
      </c>
      <c r="C242" s="21" t="s">
        <v>266</v>
      </c>
      <c r="D242" s="21" t="s">
        <v>13</v>
      </c>
      <c r="E242" s="22">
        <v>50000</v>
      </c>
      <c r="F242" s="23" t="s">
        <v>16</v>
      </c>
      <c r="G242" s="24">
        <f>VLOOKUP(C242,[1]Sheet1!$B:$O,13,FALSE)</f>
        <v>90</v>
      </c>
      <c r="H242" s="23">
        <f>VLOOKUP(C242,[1]Sheet1!$B:$O,14,FALSE)</f>
        <v>517.81</v>
      </c>
      <c r="I242" s="23">
        <f t="shared" si="3"/>
        <v>517.81</v>
      </c>
    </row>
    <row r="243" s="4" customFormat="1" ht="22.5" customHeight="1" spans="1:9">
      <c r="A243" s="19">
        <v>240</v>
      </c>
      <c r="B243" s="20" t="s">
        <v>246</v>
      </c>
      <c r="C243" s="21" t="s">
        <v>267</v>
      </c>
      <c r="D243" s="21" t="s">
        <v>13</v>
      </c>
      <c r="E243" s="22">
        <v>50000</v>
      </c>
      <c r="F243" s="23" t="s">
        <v>16</v>
      </c>
      <c r="G243" s="24">
        <f>VLOOKUP(C243,[1]Sheet1!$B:$O,13,FALSE)</f>
        <v>90</v>
      </c>
      <c r="H243" s="23">
        <f>VLOOKUP(C243,[1]Sheet1!$B:$O,14,FALSE)</f>
        <v>517.81</v>
      </c>
      <c r="I243" s="23">
        <f t="shared" si="3"/>
        <v>517.81</v>
      </c>
    </row>
    <row r="244" s="4" customFormat="1" ht="22.5" customHeight="1" spans="1:9">
      <c r="A244" s="19">
        <v>241</v>
      </c>
      <c r="B244" s="20" t="s">
        <v>246</v>
      </c>
      <c r="C244" s="21" t="s">
        <v>268</v>
      </c>
      <c r="D244" s="21" t="s">
        <v>13</v>
      </c>
      <c r="E244" s="22">
        <v>50000</v>
      </c>
      <c r="F244" s="23" t="s">
        <v>16</v>
      </c>
      <c r="G244" s="24">
        <f>VLOOKUP(C244,[1]Sheet1!$B:$O,13,FALSE)</f>
        <v>90</v>
      </c>
      <c r="H244" s="23">
        <f>VLOOKUP(C244,[1]Sheet1!$B:$O,14,FALSE)</f>
        <v>517.81</v>
      </c>
      <c r="I244" s="23">
        <f t="shared" si="3"/>
        <v>517.81</v>
      </c>
    </row>
    <row r="245" s="4" customFormat="1" ht="22.5" customHeight="1" spans="1:9">
      <c r="A245" s="19">
        <v>242</v>
      </c>
      <c r="B245" s="20" t="s">
        <v>246</v>
      </c>
      <c r="C245" s="21" t="s">
        <v>269</v>
      </c>
      <c r="D245" s="21" t="s">
        <v>13</v>
      </c>
      <c r="E245" s="22">
        <v>50000</v>
      </c>
      <c r="F245" s="23" t="s">
        <v>16</v>
      </c>
      <c r="G245" s="24">
        <f>VLOOKUP(C245,[1]Sheet1!$B:$O,13,FALSE)</f>
        <v>90</v>
      </c>
      <c r="H245" s="23">
        <f>VLOOKUP(C245,[1]Sheet1!$B:$O,14,FALSE)</f>
        <v>517.81</v>
      </c>
      <c r="I245" s="23">
        <f t="shared" si="3"/>
        <v>517.81</v>
      </c>
    </row>
    <row r="246" s="4" customFormat="1" ht="22.5" customHeight="1" spans="1:9">
      <c r="A246" s="19">
        <v>243</v>
      </c>
      <c r="B246" s="20" t="s">
        <v>246</v>
      </c>
      <c r="C246" s="21" t="s">
        <v>270</v>
      </c>
      <c r="D246" s="21" t="s">
        <v>13</v>
      </c>
      <c r="E246" s="22">
        <v>50000</v>
      </c>
      <c r="F246" s="23" t="s">
        <v>16</v>
      </c>
      <c r="G246" s="24">
        <f>VLOOKUP(C246,[1]Sheet1!$B:$O,13,FALSE)</f>
        <v>90</v>
      </c>
      <c r="H246" s="23">
        <f>VLOOKUP(C246,[1]Sheet1!$B:$O,14,FALSE)</f>
        <v>517.81</v>
      </c>
      <c r="I246" s="23">
        <f t="shared" si="3"/>
        <v>517.81</v>
      </c>
    </row>
    <row r="247" s="4" customFormat="1" ht="22.5" customHeight="1" spans="1:9">
      <c r="A247" s="19">
        <v>244</v>
      </c>
      <c r="B247" s="20" t="s">
        <v>246</v>
      </c>
      <c r="C247" s="21" t="s">
        <v>271</v>
      </c>
      <c r="D247" s="21" t="s">
        <v>13</v>
      </c>
      <c r="E247" s="22">
        <v>50000</v>
      </c>
      <c r="F247" s="23" t="s">
        <v>16</v>
      </c>
      <c r="G247" s="24">
        <f>VLOOKUP(C247,[1]Sheet1!$B:$O,13,FALSE)</f>
        <v>90</v>
      </c>
      <c r="H247" s="23">
        <f>VLOOKUP(C247,[1]Sheet1!$B:$O,14,FALSE)</f>
        <v>517.81</v>
      </c>
      <c r="I247" s="23">
        <f t="shared" si="3"/>
        <v>517.81</v>
      </c>
    </row>
    <row r="248" s="4" customFormat="1" ht="22.5" customHeight="1" spans="1:9">
      <c r="A248" s="19">
        <v>245</v>
      </c>
      <c r="B248" s="20" t="s">
        <v>246</v>
      </c>
      <c r="C248" s="21" t="s">
        <v>272</v>
      </c>
      <c r="D248" s="21" t="s">
        <v>13</v>
      </c>
      <c r="E248" s="22">
        <v>50000</v>
      </c>
      <c r="F248" s="23" t="s">
        <v>16</v>
      </c>
      <c r="G248" s="24">
        <f>VLOOKUP(C248,[1]Sheet1!$B:$O,13,FALSE)</f>
        <v>90</v>
      </c>
      <c r="H248" s="23">
        <f>VLOOKUP(C248,[1]Sheet1!$B:$O,14,FALSE)</f>
        <v>517.81</v>
      </c>
      <c r="I248" s="23">
        <f t="shared" si="3"/>
        <v>517.81</v>
      </c>
    </row>
    <row r="249" s="4" customFormat="1" ht="22.5" customHeight="1" spans="1:9">
      <c r="A249" s="19">
        <v>246</v>
      </c>
      <c r="B249" s="20" t="s">
        <v>246</v>
      </c>
      <c r="C249" s="21" t="s">
        <v>273</v>
      </c>
      <c r="D249" s="21" t="s">
        <v>13</v>
      </c>
      <c r="E249" s="22">
        <v>50000</v>
      </c>
      <c r="F249" s="23" t="s">
        <v>16</v>
      </c>
      <c r="G249" s="24">
        <f>VLOOKUP(C249,[1]Sheet1!$B:$O,13,FALSE)</f>
        <v>90</v>
      </c>
      <c r="H249" s="23">
        <f>VLOOKUP(C249,[1]Sheet1!$B:$O,14,FALSE)</f>
        <v>517.81</v>
      </c>
      <c r="I249" s="23">
        <f t="shared" si="3"/>
        <v>517.81</v>
      </c>
    </row>
    <row r="250" s="4" customFormat="1" ht="22.5" customHeight="1" spans="1:9">
      <c r="A250" s="19">
        <v>247</v>
      </c>
      <c r="B250" s="20" t="s">
        <v>246</v>
      </c>
      <c r="C250" s="21" t="s">
        <v>274</v>
      </c>
      <c r="D250" s="21" t="s">
        <v>13</v>
      </c>
      <c r="E250" s="22">
        <v>50000</v>
      </c>
      <c r="F250" s="23" t="s">
        <v>16</v>
      </c>
      <c r="G250" s="24">
        <f>VLOOKUP(C250,[1]Sheet1!$B:$O,13,FALSE)</f>
        <v>90</v>
      </c>
      <c r="H250" s="23">
        <f>VLOOKUP(C250,[1]Sheet1!$B:$O,14,FALSE)</f>
        <v>517.81</v>
      </c>
      <c r="I250" s="23">
        <f t="shared" si="3"/>
        <v>517.81</v>
      </c>
    </row>
    <row r="251" s="4" customFormat="1" ht="22.5" customHeight="1" spans="1:9">
      <c r="A251" s="19">
        <v>248</v>
      </c>
      <c r="B251" s="20" t="s">
        <v>246</v>
      </c>
      <c r="C251" s="21" t="s">
        <v>275</v>
      </c>
      <c r="D251" s="21" t="s">
        <v>13</v>
      </c>
      <c r="E251" s="22">
        <v>50000</v>
      </c>
      <c r="F251" s="23" t="s">
        <v>16</v>
      </c>
      <c r="G251" s="24">
        <f>VLOOKUP(C251,[1]Sheet1!$B:$O,13,FALSE)</f>
        <v>90</v>
      </c>
      <c r="H251" s="23">
        <f>VLOOKUP(C251,[1]Sheet1!$B:$O,14,FALSE)</f>
        <v>517.81</v>
      </c>
      <c r="I251" s="23">
        <f t="shared" si="3"/>
        <v>517.81</v>
      </c>
    </row>
    <row r="252" s="4" customFormat="1" ht="22.5" customHeight="1" spans="1:9">
      <c r="A252" s="19">
        <v>249</v>
      </c>
      <c r="B252" s="20" t="s">
        <v>246</v>
      </c>
      <c r="C252" s="21" t="s">
        <v>276</v>
      </c>
      <c r="D252" s="21" t="s">
        <v>13</v>
      </c>
      <c r="E252" s="22">
        <v>50000</v>
      </c>
      <c r="F252" s="23" t="s">
        <v>16</v>
      </c>
      <c r="G252" s="24">
        <f>VLOOKUP(C252,[1]Sheet1!$B:$O,13,FALSE)</f>
        <v>90</v>
      </c>
      <c r="H252" s="23">
        <f>VLOOKUP(C252,[1]Sheet1!$B:$O,14,FALSE)</f>
        <v>517.81</v>
      </c>
      <c r="I252" s="23">
        <f t="shared" si="3"/>
        <v>517.81</v>
      </c>
    </row>
    <row r="253" s="4" customFormat="1" ht="22.5" customHeight="1" spans="1:9">
      <c r="A253" s="19">
        <v>250</v>
      </c>
      <c r="B253" s="20" t="s">
        <v>246</v>
      </c>
      <c r="C253" s="21" t="s">
        <v>277</v>
      </c>
      <c r="D253" s="21" t="s">
        <v>13</v>
      </c>
      <c r="E253" s="22">
        <v>50000</v>
      </c>
      <c r="F253" s="23" t="s">
        <v>16</v>
      </c>
      <c r="G253" s="24">
        <f>VLOOKUP(C253,[1]Sheet1!$B:$O,13,FALSE)</f>
        <v>90</v>
      </c>
      <c r="H253" s="23">
        <f>VLOOKUP(C253,[1]Sheet1!$B:$O,14,FALSE)</f>
        <v>517.81</v>
      </c>
      <c r="I253" s="23">
        <f t="shared" si="3"/>
        <v>517.81</v>
      </c>
    </row>
    <row r="254" s="4" customFormat="1" ht="22.5" customHeight="1" spans="1:9">
      <c r="A254" s="19">
        <v>251</v>
      </c>
      <c r="B254" s="20" t="s">
        <v>246</v>
      </c>
      <c r="C254" s="21" t="s">
        <v>278</v>
      </c>
      <c r="D254" s="21" t="s">
        <v>13</v>
      </c>
      <c r="E254" s="22">
        <v>50000</v>
      </c>
      <c r="F254" s="23" t="s">
        <v>16</v>
      </c>
      <c r="G254" s="24">
        <f>VLOOKUP(C254,[1]Sheet1!$B:$O,13,FALSE)</f>
        <v>90</v>
      </c>
      <c r="H254" s="23">
        <f>VLOOKUP(C254,[1]Sheet1!$B:$O,14,FALSE)</f>
        <v>517.81</v>
      </c>
      <c r="I254" s="23">
        <f t="shared" si="3"/>
        <v>517.81</v>
      </c>
    </row>
    <row r="255" s="4" customFormat="1" ht="22.5" customHeight="1" spans="1:9">
      <c r="A255" s="19">
        <v>252</v>
      </c>
      <c r="B255" s="20" t="s">
        <v>246</v>
      </c>
      <c r="C255" s="21" t="s">
        <v>277</v>
      </c>
      <c r="D255" s="21" t="s">
        <v>13</v>
      </c>
      <c r="E255" s="22">
        <v>50000</v>
      </c>
      <c r="F255" s="23" t="s">
        <v>16</v>
      </c>
      <c r="G255" s="24">
        <f>VLOOKUP(C255,[1]Sheet1!$B:$O,13,FALSE)</f>
        <v>90</v>
      </c>
      <c r="H255" s="23">
        <f>VLOOKUP(C255,[1]Sheet1!$B:$O,14,FALSE)</f>
        <v>517.81</v>
      </c>
      <c r="I255" s="23">
        <f t="shared" si="3"/>
        <v>517.81</v>
      </c>
    </row>
    <row r="256" s="4" customFormat="1" ht="22.5" customHeight="1" spans="1:9">
      <c r="A256" s="19">
        <v>253</v>
      </c>
      <c r="B256" s="20" t="s">
        <v>246</v>
      </c>
      <c r="C256" s="21" t="s">
        <v>279</v>
      </c>
      <c r="D256" s="21" t="s">
        <v>13</v>
      </c>
      <c r="E256" s="22">
        <v>50000</v>
      </c>
      <c r="F256" s="23" t="s">
        <v>16</v>
      </c>
      <c r="G256" s="24">
        <f>VLOOKUP(C256,[1]Sheet1!$B:$O,13,FALSE)</f>
        <v>90</v>
      </c>
      <c r="H256" s="23">
        <f>VLOOKUP(C256,[1]Sheet1!$B:$O,14,FALSE)</f>
        <v>517.81</v>
      </c>
      <c r="I256" s="23">
        <f t="shared" si="3"/>
        <v>517.81</v>
      </c>
    </row>
    <row r="257" s="4" customFormat="1" ht="22.5" customHeight="1" spans="1:9">
      <c r="A257" s="19">
        <v>254</v>
      </c>
      <c r="B257" s="20" t="s">
        <v>246</v>
      </c>
      <c r="C257" s="21" t="s">
        <v>280</v>
      </c>
      <c r="D257" s="21" t="s">
        <v>13</v>
      </c>
      <c r="E257" s="22">
        <v>50000</v>
      </c>
      <c r="F257" s="23" t="s">
        <v>16</v>
      </c>
      <c r="G257" s="24">
        <f>VLOOKUP(C257,[1]Sheet1!$B:$O,13,FALSE)</f>
        <v>90</v>
      </c>
      <c r="H257" s="23">
        <f>VLOOKUP(C257,[1]Sheet1!$B:$O,14,FALSE)</f>
        <v>517.81</v>
      </c>
      <c r="I257" s="23">
        <f t="shared" si="3"/>
        <v>517.81</v>
      </c>
    </row>
    <row r="258" s="4" customFormat="1" ht="22.5" customHeight="1" spans="1:9">
      <c r="A258" s="19">
        <v>255</v>
      </c>
      <c r="B258" s="20" t="s">
        <v>246</v>
      </c>
      <c r="C258" s="21" t="s">
        <v>281</v>
      </c>
      <c r="D258" s="21" t="s">
        <v>13</v>
      </c>
      <c r="E258" s="22">
        <v>50000</v>
      </c>
      <c r="F258" s="23" t="s">
        <v>16</v>
      </c>
      <c r="G258" s="24">
        <f>VLOOKUP(C258,[1]Sheet1!$B:$O,13,FALSE)</f>
        <v>90</v>
      </c>
      <c r="H258" s="23">
        <f>VLOOKUP(C258,[1]Sheet1!$B:$O,14,FALSE)</f>
        <v>517.81</v>
      </c>
      <c r="I258" s="23">
        <f t="shared" si="3"/>
        <v>517.81</v>
      </c>
    </row>
    <row r="259" s="4" customFormat="1" ht="22.5" customHeight="1" spans="1:9">
      <c r="A259" s="19">
        <v>256</v>
      </c>
      <c r="B259" s="20" t="s">
        <v>246</v>
      </c>
      <c r="C259" s="21" t="s">
        <v>282</v>
      </c>
      <c r="D259" s="21" t="s">
        <v>13</v>
      </c>
      <c r="E259" s="22">
        <v>50000</v>
      </c>
      <c r="F259" s="23" t="s">
        <v>78</v>
      </c>
      <c r="G259" s="24">
        <f>VLOOKUP(C259,[1]Sheet1!$B:$O,13,FALSE)</f>
        <v>90</v>
      </c>
      <c r="H259" s="23">
        <f>VLOOKUP(C259,[1]Sheet1!$B:$O,14,FALSE)</f>
        <v>486.99</v>
      </c>
      <c r="I259" s="23">
        <f t="shared" si="3"/>
        <v>486.99</v>
      </c>
    </row>
    <row r="260" s="4" customFormat="1" ht="22.5" customHeight="1" spans="1:9">
      <c r="A260" s="19">
        <v>257</v>
      </c>
      <c r="B260" s="20" t="s">
        <v>246</v>
      </c>
      <c r="C260" s="21" t="s">
        <v>283</v>
      </c>
      <c r="D260" s="21" t="s">
        <v>13</v>
      </c>
      <c r="E260" s="22">
        <v>50000</v>
      </c>
      <c r="F260" s="23" t="s">
        <v>78</v>
      </c>
      <c r="G260" s="24">
        <f>VLOOKUP(C260,[1]Sheet1!$B:$O,13,FALSE)</f>
        <v>90</v>
      </c>
      <c r="H260" s="23">
        <f>VLOOKUP(C260,[1]Sheet1!$B:$O,14,FALSE)</f>
        <v>486.99</v>
      </c>
      <c r="I260" s="23">
        <f t="shared" si="3"/>
        <v>486.99</v>
      </c>
    </row>
    <row r="261" s="4" customFormat="1" ht="22.5" customHeight="1" spans="1:9">
      <c r="A261" s="19">
        <v>258</v>
      </c>
      <c r="B261" s="20" t="s">
        <v>246</v>
      </c>
      <c r="C261" s="21" t="s">
        <v>284</v>
      </c>
      <c r="D261" s="21" t="s">
        <v>13</v>
      </c>
      <c r="E261" s="22">
        <v>50000</v>
      </c>
      <c r="F261" s="23" t="s">
        <v>78</v>
      </c>
      <c r="G261" s="24">
        <f>VLOOKUP(C261,[1]Sheet1!$B:$O,13,FALSE)</f>
        <v>90</v>
      </c>
      <c r="H261" s="23">
        <f>VLOOKUP(C261,[1]Sheet1!$B:$O,14,FALSE)</f>
        <v>486.99</v>
      </c>
      <c r="I261" s="23">
        <f t="shared" ref="I261:I284" si="4">H261</f>
        <v>486.99</v>
      </c>
    </row>
    <row r="262" s="4" customFormat="1" ht="22.5" customHeight="1" spans="1:9">
      <c r="A262" s="19">
        <v>259</v>
      </c>
      <c r="B262" s="20" t="s">
        <v>246</v>
      </c>
      <c r="C262" s="21" t="s">
        <v>285</v>
      </c>
      <c r="D262" s="21" t="s">
        <v>13</v>
      </c>
      <c r="E262" s="22">
        <v>50000</v>
      </c>
      <c r="F262" s="23" t="s">
        <v>78</v>
      </c>
      <c r="G262" s="24">
        <f>VLOOKUP(C262,[1]Sheet1!$B:$O,13,FALSE)</f>
        <v>90</v>
      </c>
      <c r="H262" s="23">
        <f>VLOOKUP(C262,[1]Sheet1!$B:$O,14,FALSE)</f>
        <v>486.99</v>
      </c>
      <c r="I262" s="23">
        <f t="shared" si="4"/>
        <v>486.99</v>
      </c>
    </row>
    <row r="263" s="4" customFormat="1" ht="22.5" customHeight="1" spans="1:9">
      <c r="A263" s="19">
        <v>260</v>
      </c>
      <c r="B263" s="20" t="s">
        <v>246</v>
      </c>
      <c r="C263" s="21" t="s">
        <v>286</v>
      </c>
      <c r="D263" s="21" t="s">
        <v>13</v>
      </c>
      <c r="E263" s="22">
        <v>50000</v>
      </c>
      <c r="F263" s="23" t="s">
        <v>78</v>
      </c>
      <c r="G263" s="24">
        <f>VLOOKUP(C263,[1]Sheet1!$B:$O,13,FALSE)</f>
        <v>90</v>
      </c>
      <c r="H263" s="23">
        <f>VLOOKUP(C263,[1]Sheet1!$B:$O,14,FALSE)</f>
        <v>486.99</v>
      </c>
      <c r="I263" s="23">
        <f t="shared" si="4"/>
        <v>486.99</v>
      </c>
    </row>
    <row r="264" s="4" customFormat="1" ht="22.5" customHeight="1" spans="1:9">
      <c r="A264" s="19">
        <v>261</v>
      </c>
      <c r="B264" s="20" t="s">
        <v>246</v>
      </c>
      <c r="C264" s="21" t="s">
        <v>287</v>
      </c>
      <c r="D264" s="21" t="s">
        <v>13</v>
      </c>
      <c r="E264" s="22">
        <v>50000</v>
      </c>
      <c r="F264" s="23" t="s">
        <v>78</v>
      </c>
      <c r="G264" s="24">
        <f>VLOOKUP(C264,[1]Sheet1!$B:$O,13,FALSE)</f>
        <v>90</v>
      </c>
      <c r="H264" s="23">
        <f>VLOOKUP(C264,[1]Sheet1!$B:$O,14,FALSE)</f>
        <v>486.99</v>
      </c>
      <c r="I264" s="23">
        <f t="shared" si="4"/>
        <v>486.99</v>
      </c>
    </row>
    <row r="265" s="4" customFormat="1" ht="22.5" customHeight="1" spans="1:9">
      <c r="A265" s="19">
        <v>262</v>
      </c>
      <c r="B265" s="20" t="s">
        <v>246</v>
      </c>
      <c r="C265" s="21" t="s">
        <v>288</v>
      </c>
      <c r="D265" s="21" t="s">
        <v>13</v>
      </c>
      <c r="E265" s="22">
        <v>50000</v>
      </c>
      <c r="F265" s="23" t="s">
        <v>78</v>
      </c>
      <c r="G265" s="24">
        <f>VLOOKUP(C265,[1]Sheet1!$B:$O,13,FALSE)</f>
        <v>90</v>
      </c>
      <c r="H265" s="23">
        <f>VLOOKUP(C265,[1]Sheet1!$B:$O,14,FALSE)</f>
        <v>486.99</v>
      </c>
      <c r="I265" s="23">
        <f t="shared" si="4"/>
        <v>486.99</v>
      </c>
    </row>
    <row r="266" s="4" customFormat="1" ht="22.5" customHeight="1" spans="1:9">
      <c r="A266" s="19">
        <v>263</v>
      </c>
      <c r="B266" s="20" t="s">
        <v>246</v>
      </c>
      <c r="C266" s="21" t="s">
        <v>289</v>
      </c>
      <c r="D266" s="21" t="s">
        <v>13</v>
      </c>
      <c r="E266" s="22">
        <v>50000</v>
      </c>
      <c r="F266" s="23" t="s">
        <v>78</v>
      </c>
      <c r="G266" s="24">
        <f>VLOOKUP(C266,[1]Sheet1!$B:$O,13,FALSE)</f>
        <v>90</v>
      </c>
      <c r="H266" s="23">
        <f>VLOOKUP(C266,[1]Sheet1!$B:$O,14,FALSE)</f>
        <v>486.99</v>
      </c>
      <c r="I266" s="23">
        <f t="shared" si="4"/>
        <v>486.99</v>
      </c>
    </row>
    <row r="267" s="4" customFormat="1" ht="22.5" customHeight="1" spans="1:9">
      <c r="A267" s="19">
        <v>264</v>
      </c>
      <c r="B267" s="20" t="s">
        <v>246</v>
      </c>
      <c r="C267" s="21" t="s">
        <v>290</v>
      </c>
      <c r="D267" s="21" t="s">
        <v>13</v>
      </c>
      <c r="E267" s="22">
        <v>50000</v>
      </c>
      <c r="F267" s="23" t="s">
        <v>78</v>
      </c>
      <c r="G267" s="24">
        <f>VLOOKUP(C267,[1]Sheet1!$B:$O,13,FALSE)</f>
        <v>90</v>
      </c>
      <c r="H267" s="23">
        <f>VLOOKUP(C267,[1]Sheet1!$B:$O,14,FALSE)</f>
        <v>486.99</v>
      </c>
      <c r="I267" s="23">
        <f t="shared" si="4"/>
        <v>486.99</v>
      </c>
    </row>
    <row r="268" s="4" customFormat="1" ht="22.5" customHeight="1" spans="1:9">
      <c r="A268" s="19">
        <v>265</v>
      </c>
      <c r="B268" s="20" t="s">
        <v>246</v>
      </c>
      <c r="C268" s="21" t="s">
        <v>291</v>
      </c>
      <c r="D268" s="21" t="s">
        <v>13</v>
      </c>
      <c r="E268" s="22">
        <v>50000</v>
      </c>
      <c r="F268" s="23" t="s">
        <v>78</v>
      </c>
      <c r="G268" s="24">
        <f>VLOOKUP(C268,[1]Sheet1!$B:$O,13,FALSE)</f>
        <v>90</v>
      </c>
      <c r="H268" s="23">
        <f>VLOOKUP(C268,[1]Sheet1!$B:$O,14,FALSE)</f>
        <v>486.99</v>
      </c>
      <c r="I268" s="23">
        <f t="shared" si="4"/>
        <v>486.99</v>
      </c>
    </row>
    <row r="269" s="4" customFormat="1" ht="22.5" customHeight="1" spans="1:9">
      <c r="A269" s="19">
        <v>266</v>
      </c>
      <c r="B269" s="20" t="s">
        <v>246</v>
      </c>
      <c r="C269" s="21" t="s">
        <v>292</v>
      </c>
      <c r="D269" s="21" t="s">
        <v>13</v>
      </c>
      <c r="E269" s="22">
        <v>50000</v>
      </c>
      <c r="F269" s="23" t="s">
        <v>78</v>
      </c>
      <c r="G269" s="24">
        <f>VLOOKUP(C269,[1]Sheet1!$B:$O,13,FALSE)</f>
        <v>90</v>
      </c>
      <c r="H269" s="23">
        <f>VLOOKUP(C269,[1]Sheet1!$B:$O,14,FALSE)</f>
        <v>486.99</v>
      </c>
      <c r="I269" s="23">
        <f t="shared" si="4"/>
        <v>486.99</v>
      </c>
    </row>
    <row r="270" s="4" customFormat="1" ht="22.5" customHeight="1" spans="1:9">
      <c r="A270" s="19">
        <v>267</v>
      </c>
      <c r="B270" s="20" t="s">
        <v>246</v>
      </c>
      <c r="C270" s="21" t="s">
        <v>293</v>
      </c>
      <c r="D270" s="21" t="s">
        <v>13</v>
      </c>
      <c r="E270" s="22">
        <v>50000</v>
      </c>
      <c r="F270" s="23" t="s">
        <v>78</v>
      </c>
      <c r="G270" s="24">
        <f>VLOOKUP(C270,[1]Sheet1!$B:$O,13,FALSE)</f>
        <v>90</v>
      </c>
      <c r="H270" s="23">
        <f>VLOOKUP(C270,[1]Sheet1!$B:$O,14,FALSE)</f>
        <v>486.99</v>
      </c>
      <c r="I270" s="23">
        <f t="shared" si="4"/>
        <v>486.99</v>
      </c>
    </row>
    <row r="271" s="4" customFormat="1" ht="22.5" customHeight="1" spans="1:9">
      <c r="A271" s="19">
        <v>268</v>
      </c>
      <c r="B271" s="20" t="s">
        <v>246</v>
      </c>
      <c r="C271" s="21" t="s">
        <v>294</v>
      </c>
      <c r="D271" s="21" t="s">
        <v>13</v>
      </c>
      <c r="E271" s="22">
        <v>50000</v>
      </c>
      <c r="F271" s="23" t="s">
        <v>78</v>
      </c>
      <c r="G271" s="24">
        <f>VLOOKUP(C271,[1]Sheet1!$B:$O,13,FALSE)</f>
        <v>90</v>
      </c>
      <c r="H271" s="23">
        <f>VLOOKUP(C271,[1]Sheet1!$B:$O,14,FALSE)</f>
        <v>486.99</v>
      </c>
      <c r="I271" s="23">
        <f t="shared" si="4"/>
        <v>486.99</v>
      </c>
    </row>
    <row r="272" s="4" customFormat="1" ht="22.5" customHeight="1" spans="1:9">
      <c r="A272" s="19">
        <v>269</v>
      </c>
      <c r="B272" s="20" t="s">
        <v>246</v>
      </c>
      <c r="C272" s="21" t="s">
        <v>295</v>
      </c>
      <c r="D272" s="21" t="s">
        <v>13</v>
      </c>
      <c r="E272" s="22">
        <v>50000</v>
      </c>
      <c r="F272" s="23" t="s">
        <v>78</v>
      </c>
      <c r="G272" s="24">
        <f>VLOOKUP(C272,[1]Sheet1!$B:$O,13,FALSE)</f>
        <v>90</v>
      </c>
      <c r="H272" s="23">
        <f>VLOOKUP(C272,[1]Sheet1!$B:$O,14,FALSE)</f>
        <v>486.99</v>
      </c>
      <c r="I272" s="23">
        <f t="shared" si="4"/>
        <v>486.99</v>
      </c>
    </row>
    <row r="273" s="4" customFormat="1" ht="22.5" customHeight="1" spans="1:9">
      <c r="A273" s="19">
        <v>270</v>
      </c>
      <c r="B273" s="20" t="s">
        <v>246</v>
      </c>
      <c r="C273" s="21" t="s">
        <v>296</v>
      </c>
      <c r="D273" s="21" t="s">
        <v>13</v>
      </c>
      <c r="E273" s="22">
        <v>50000</v>
      </c>
      <c r="F273" s="23" t="s">
        <v>78</v>
      </c>
      <c r="G273" s="24">
        <f>VLOOKUP(C273,[1]Sheet1!$B:$O,13,FALSE)</f>
        <v>90</v>
      </c>
      <c r="H273" s="23">
        <f>VLOOKUP(C273,[1]Sheet1!$B:$O,14,FALSE)</f>
        <v>486.99</v>
      </c>
      <c r="I273" s="23">
        <f t="shared" si="4"/>
        <v>486.99</v>
      </c>
    </row>
    <row r="274" s="4" customFormat="1" ht="22.5" customHeight="1" spans="1:9">
      <c r="A274" s="19">
        <v>271</v>
      </c>
      <c r="B274" s="20" t="s">
        <v>246</v>
      </c>
      <c r="C274" s="21" t="s">
        <v>297</v>
      </c>
      <c r="D274" s="21" t="s">
        <v>13</v>
      </c>
      <c r="E274" s="22">
        <v>50000</v>
      </c>
      <c r="F274" s="23" t="s">
        <v>78</v>
      </c>
      <c r="G274" s="24">
        <f>VLOOKUP(C274,[1]Sheet1!$B:$O,13,FALSE)</f>
        <v>90</v>
      </c>
      <c r="H274" s="23">
        <f>VLOOKUP(C274,[1]Sheet1!$B:$O,14,FALSE)</f>
        <v>486.99</v>
      </c>
      <c r="I274" s="23">
        <f t="shared" si="4"/>
        <v>486.99</v>
      </c>
    </row>
    <row r="275" s="4" customFormat="1" ht="22.5" customHeight="1" spans="1:9">
      <c r="A275" s="19">
        <v>272</v>
      </c>
      <c r="B275" s="20" t="s">
        <v>246</v>
      </c>
      <c r="C275" s="21" t="s">
        <v>298</v>
      </c>
      <c r="D275" s="21" t="s">
        <v>13</v>
      </c>
      <c r="E275" s="22">
        <v>50000</v>
      </c>
      <c r="F275" s="23" t="s">
        <v>78</v>
      </c>
      <c r="G275" s="24">
        <f>VLOOKUP(C275,[1]Sheet1!$B:$O,13,FALSE)</f>
        <v>90</v>
      </c>
      <c r="H275" s="23">
        <f>VLOOKUP(C275,[1]Sheet1!$B:$O,14,FALSE)</f>
        <v>486.99</v>
      </c>
      <c r="I275" s="23">
        <f t="shared" si="4"/>
        <v>486.99</v>
      </c>
    </row>
    <row r="276" s="4" customFormat="1" ht="22.5" customHeight="1" spans="1:9">
      <c r="A276" s="19">
        <v>273</v>
      </c>
      <c r="B276" s="20" t="s">
        <v>246</v>
      </c>
      <c r="C276" s="21" t="s">
        <v>299</v>
      </c>
      <c r="D276" s="21" t="s">
        <v>13</v>
      </c>
      <c r="E276" s="22">
        <v>50000</v>
      </c>
      <c r="F276" s="23" t="s">
        <v>78</v>
      </c>
      <c r="G276" s="24">
        <f>VLOOKUP(C276,[1]Sheet1!$B:$O,13,FALSE)</f>
        <v>90</v>
      </c>
      <c r="H276" s="23">
        <f>VLOOKUP(C276,[1]Sheet1!$B:$O,14,FALSE)</f>
        <v>486.99</v>
      </c>
      <c r="I276" s="23">
        <f t="shared" si="4"/>
        <v>486.99</v>
      </c>
    </row>
    <row r="277" s="4" customFormat="1" ht="22.5" customHeight="1" spans="1:9">
      <c r="A277" s="19">
        <v>274</v>
      </c>
      <c r="B277" s="20" t="s">
        <v>246</v>
      </c>
      <c r="C277" s="21" t="s">
        <v>300</v>
      </c>
      <c r="D277" s="21" t="s">
        <v>13</v>
      </c>
      <c r="E277" s="22">
        <v>50000</v>
      </c>
      <c r="F277" s="23" t="s">
        <v>78</v>
      </c>
      <c r="G277" s="24">
        <f>VLOOKUP(C277,[1]Sheet1!$B:$O,13,FALSE)</f>
        <v>90</v>
      </c>
      <c r="H277" s="23">
        <f>VLOOKUP(C277,[1]Sheet1!$B:$O,14,FALSE)</f>
        <v>486.99</v>
      </c>
      <c r="I277" s="23">
        <f t="shared" si="4"/>
        <v>486.99</v>
      </c>
    </row>
    <row r="278" s="4" customFormat="1" ht="22.5" customHeight="1" spans="1:9">
      <c r="A278" s="19">
        <v>275</v>
      </c>
      <c r="B278" s="20" t="s">
        <v>246</v>
      </c>
      <c r="C278" s="21" t="s">
        <v>301</v>
      </c>
      <c r="D278" s="21" t="s">
        <v>13</v>
      </c>
      <c r="E278" s="22">
        <v>50000</v>
      </c>
      <c r="F278" s="23" t="s">
        <v>78</v>
      </c>
      <c r="G278" s="24">
        <f>VLOOKUP(C278,[1]Sheet1!$B:$O,13,FALSE)</f>
        <v>90</v>
      </c>
      <c r="H278" s="23">
        <f>VLOOKUP(C278,[1]Sheet1!$B:$O,14,FALSE)</f>
        <v>486.99</v>
      </c>
      <c r="I278" s="23">
        <f t="shared" si="4"/>
        <v>486.99</v>
      </c>
    </row>
    <row r="279" s="4" customFormat="1" ht="22.5" customHeight="1" spans="1:9">
      <c r="A279" s="19">
        <v>276</v>
      </c>
      <c r="B279" s="20" t="s">
        <v>246</v>
      </c>
      <c r="C279" s="21" t="s">
        <v>302</v>
      </c>
      <c r="D279" s="21" t="s">
        <v>13</v>
      </c>
      <c r="E279" s="22">
        <v>50000</v>
      </c>
      <c r="F279" s="23" t="s">
        <v>78</v>
      </c>
      <c r="G279" s="24">
        <f>VLOOKUP(C279,[1]Sheet1!$B:$O,13,FALSE)</f>
        <v>90</v>
      </c>
      <c r="H279" s="23">
        <f>VLOOKUP(C279,[1]Sheet1!$B:$O,14,FALSE)</f>
        <v>486.99</v>
      </c>
      <c r="I279" s="23">
        <f t="shared" si="4"/>
        <v>486.99</v>
      </c>
    </row>
    <row r="280" s="4" customFormat="1" ht="22.5" customHeight="1" spans="1:9">
      <c r="A280" s="19">
        <v>277</v>
      </c>
      <c r="B280" s="20" t="s">
        <v>246</v>
      </c>
      <c r="C280" s="21" t="s">
        <v>303</v>
      </c>
      <c r="D280" s="21" t="s">
        <v>13</v>
      </c>
      <c r="E280" s="22">
        <v>50000</v>
      </c>
      <c r="F280" s="23" t="s">
        <v>78</v>
      </c>
      <c r="G280" s="24">
        <f>VLOOKUP(C280,[1]Sheet1!$B:$O,13,FALSE)</f>
        <v>90</v>
      </c>
      <c r="H280" s="23">
        <f>VLOOKUP(C280,[1]Sheet1!$B:$O,14,FALSE)</f>
        <v>486.99</v>
      </c>
      <c r="I280" s="23">
        <f t="shared" si="4"/>
        <v>486.99</v>
      </c>
    </row>
    <row r="281" s="4" customFormat="1" ht="22.5" customHeight="1" spans="1:9">
      <c r="A281" s="19">
        <v>278</v>
      </c>
      <c r="B281" s="25" t="s">
        <v>246</v>
      </c>
      <c r="C281" s="29" t="s">
        <v>304</v>
      </c>
      <c r="D281" s="27" t="s">
        <v>146</v>
      </c>
      <c r="E281" s="28">
        <v>50000</v>
      </c>
      <c r="F281" s="23">
        <v>3.95</v>
      </c>
      <c r="G281" s="24">
        <f>VLOOKUP(C281,[1]Sheet1!$B:$O,13,FALSE)</f>
        <v>90</v>
      </c>
      <c r="H281" s="23">
        <f>VLOOKUP(C281,[1]Sheet1!$B:$O,14,FALSE)</f>
        <v>493.75</v>
      </c>
      <c r="I281" s="23">
        <f t="shared" si="4"/>
        <v>493.75</v>
      </c>
    </row>
    <row r="282" s="4" customFormat="1" ht="22.5" customHeight="1" spans="1:9">
      <c r="A282" s="19">
        <v>279</v>
      </c>
      <c r="B282" s="25" t="s">
        <v>246</v>
      </c>
      <c r="C282" s="29" t="s">
        <v>305</v>
      </c>
      <c r="D282" s="27" t="s">
        <v>148</v>
      </c>
      <c r="E282" s="28">
        <v>50000</v>
      </c>
      <c r="F282" s="23">
        <v>3.95</v>
      </c>
      <c r="G282" s="24">
        <f>VLOOKUP(C282,[1]Sheet1!$B:$O,13,FALSE)</f>
        <v>90</v>
      </c>
      <c r="H282" s="23">
        <f>VLOOKUP(C282,[1]Sheet1!$B:$O,14,FALSE)</f>
        <v>493.75</v>
      </c>
      <c r="I282" s="23">
        <f t="shared" si="4"/>
        <v>493.75</v>
      </c>
    </row>
    <row r="283" s="4" customFormat="1" ht="22.5" customHeight="1" spans="1:9">
      <c r="A283" s="19">
        <v>280</v>
      </c>
      <c r="B283" s="25" t="s">
        <v>246</v>
      </c>
      <c r="C283" s="29" t="s">
        <v>306</v>
      </c>
      <c r="D283" s="27" t="s">
        <v>148</v>
      </c>
      <c r="E283" s="28">
        <v>50000</v>
      </c>
      <c r="F283" s="23">
        <v>3.95</v>
      </c>
      <c r="G283" s="24">
        <f>VLOOKUP(C283,[1]Sheet1!$B:$O,13,FALSE)</f>
        <v>90</v>
      </c>
      <c r="H283" s="23">
        <f>VLOOKUP(C283,[1]Sheet1!$B:$O,14,FALSE)</f>
        <v>493.75</v>
      </c>
      <c r="I283" s="23">
        <f t="shared" si="4"/>
        <v>493.75</v>
      </c>
    </row>
    <row r="284" s="4" customFormat="1" ht="31" customHeight="1" spans="1:9">
      <c r="A284" s="19">
        <v>281</v>
      </c>
      <c r="B284" s="25" t="s">
        <v>246</v>
      </c>
      <c r="C284" s="26" t="s">
        <v>307</v>
      </c>
      <c r="D284" s="27" t="s">
        <v>148</v>
      </c>
      <c r="E284" s="28">
        <v>50000</v>
      </c>
      <c r="F284" s="23">
        <v>3.95</v>
      </c>
      <c r="G284" s="24">
        <f>VLOOKUP(C284,[1]Sheet1!$B:$O,13,FALSE)</f>
        <v>90</v>
      </c>
      <c r="H284" s="23">
        <f>VLOOKUP(C284,[1]Sheet1!$B:$O,14,FALSE)</f>
        <v>493.75</v>
      </c>
      <c r="I284" s="23">
        <f t="shared" si="4"/>
        <v>493.75</v>
      </c>
    </row>
    <row r="285" ht="31" customHeight="1" spans="1:9">
      <c r="A285" s="19" t="s">
        <v>308</v>
      </c>
      <c r="B285" s="31"/>
      <c r="C285" s="32"/>
      <c r="D285" s="32"/>
      <c r="E285" s="32">
        <f>SUM(E4:E284)</f>
        <v>14050000</v>
      </c>
      <c r="F285" s="33"/>
      <c r="G285" s="24"/>
      <c r="H285" s="23">
        <f>SUM(H4:H284)</f>
        <v>140372.75</v>
      </c>
      <c r="I285" s="23">
        <f>SUM(I4:I284)</f>
        <v>140372.75</v>
      </c>
    </row>
    <row r="286" ht="22.5" customHeight="1" spans="1:9">
      <c r="A286" s="34"/>
      <c r="B286" s="35"/>
      <c r="C286" s="36"/>
      <c r="D286" s="36"/>
      <c r="E286" s="36"/>
      <c r="F286" s="37"/>
      <c r="G286" s="38"/>
      <c r="H286" s="39"/>
      <c r="I286" s="39"/>
    </row>
    <row r="287" ht="22.5" customHeight="1" spans="1:9">
      <c r="A287" s="34"/>
      <c r="B287" s="35"/>
      <c r="C287" s="36"/>
      <c r="D287" s="36"/>
      <c r="E287" s="36"/>
      <c r="F287" s="37"/>
      <c r="G287" s="38"/>
      <c r="H287" s="39"/>
      <c r="I287" s="39"/>
    </row>
    <row r="288" ht="22.5" customHeight="1" spans="1:9">
      <c r="A288" s="34"/>
      <c r="B288" s="35"/>
      <c r="C288" s="36"/>
      <c r="D288" s="36"/>
      <c r="E288" s="36"/>
      <c r="F288" s="37"/>
      <c r="G288" s="38"/>
      <c r="H288" s="39"/>
      <c r="I288" s="39"/>
    </row>
    <row r="289" ht="22.5" customHeight="1" spans="1:9">
      <c r="A289" s="34"/>
      <c r="B289" s="35"/>
      <c r="C289" s="36"/>
      <c r="D289" s="36"/>
      <c r="E289" s="36"/>
      <c r="F289" s="37"/>
      <c r="G289" s="38"/>
      <c r="H289" s="39"/>
      <c r="I289" s="39"/>
    </row>
    <row r="290" ht="22.5" customHeight="1" spans="1:9">
      <c r="A290" s="34"/>
      <c r="B290" s="35"/>
      <c r="C290" s="36"/>
      <c r="D290" s="36"/>
      <c r="E290" s="36"/>
      <c r="F290" s="37"/>
      <c r="G290" s="38"/>
      <c r="H290" s="39"/>
      <c r="I290" s="39"/>
    </row>
    <row r="291" ht="22.5" customHeight="1" spans="1:9">
      <c r="A291" s="34"/>
      <c r="B291" s="35"/>
      <c r="C291" s="36"/>
      <c r="D291" s="36"/>
      <c r="E291" s="36"/>
      <c r="F291" s="37"/>
      <c r="G291" s="38"/>
      <c r="H291" s="39"/>
      <c r="I291" s="39"/>
    </row>
    <row r="292" ht="22.5" customHeight="1" spans="1:9">
      <c r="A292" s="34"/>
      <c r="B292" s="35"/>
      <c r="C292" s="36"/>
      <c r="D292" s="36"/>
      <c r="E292" s="36"/>
      <c r="F292" s="37"/>
      <c r="G292" s="38"/>
      <c r="H292" s="39"/>
      <c r="I292" s="39"/>
    </row>
    <row r="293" ht="22.5" customHeight="1" spans="1:9">
      <c r="A293" s="34"/>
      <c r="B293" s="35"/>
      <c r="C293" s="36"/>
      <c r="D293" s="36"/>
      <c r="E293" s="36"/>
      <c r="F293" s="37"/>
      <c r="G293" s="38"/>
      <c r="H293" s="39"/>
      <c r="I293" s="39"/>
    </row>
    <row r="294" ht="22.5" customHeight="1" spans="1:9">
      <c r="A294" s="34"/>
      <c r="B294" s="35"/>
      <c r="C294" s="36"/>
      <c r="D294" s="36"/>
      <c r="E294" s="36"/>
      <c r="F294" s="37"/>
      <c r="G294" s="38"/>
      <c r="H294" s="39"/>
      <c r="I294" s="39"/>
    </row>
    <row r="295" ht="22.5" customHeight="1" spans="1:9">
      <c r="A295" s="34"/>
      <c r="B295" s="35"/>
      <c r="C295" s="36"/>
      <c r="D295" s="36"/>
      <c r="E295" s="36"/>
      <c r="F295" s="37"/>
      <c r="G295" s="38"/>
      <c r="H295" s="39"/>
      <c r="I295" s="39"/>
    </row>
    <row r="296" ht="22.5" customHeight="1" spans="1:9">
      <c r="A296" s="34"/>
      <c r="B296" s="35"/>
      <c r="C296" s="36"/>
      <c r="D296" s="36"/>
      <c r="E296" s="36"/>
      <c r="F296" s="37"/>
      <c r="G296" s="38"/>
      <c r="H296" s="39"/>
      <c r="I296" s="39"/>
    </row>
    <row r="297" ht="22.5" customHeight="1" spans="1:9">
      <c r="A297" s="34"/>
      <c r="B297" s="35"/>
      <c r="C297" s="36"/>
      <c r="D297" s="36"/>
      <c r="E297" s="36"/>
      <c r="F297" s="37"/>
      <c r="G297" s="38"/>
      <c r="H297" s="39"/>
      <c r="I297" s="39"/>
    </row>
    <row r="298" ht="22.5" customHeight="1" spans="1:9">
      <c r="A298" s="34"/>
      <c r="B298" s="35"/>
      <c r="C298" s="36"/>
      <c r="D298" s="36"/>
      <c r="E298" s="36"/>
      <c r="F298" s="37"/>
      <c r="G298" s="38"/>
      <c r="H298" s="39"/>
      <c r="I298" s="39"/>
    </row>
    <row r="299" ht="22.5" customHeight="1" spans="1:9">
      <c r="A299" s="34"/>
      <c r="B299" s="35"/>
      <c r="C299" s="36"/>
      <c r="D299" s="36"/>
      <c r="E299" s="36"/>
      <c r="F299" s="37"/>
      <c r="G299" s="38"/>
      <c r="H299" s="39"/>
      <c r="I299" s="39"/>
    </row>
    <row r="300" ht="22.5" customHeight="1" spans="1:9">
      <c r="A300" s="34"/>
      <c r="B300" s="35"/>
      <c r="C300" s="36"/>
      <c r="D300" s="36"/>
      <c r="E300" s="36"/>
      <c r="F300" s="37"/>
      <c r="G300" s="38"/>
      <c r="H300" s="39"/>
      <c r="I300" s="39"/>
    </row>
    <row r="301" ht="22.5" customHeight="1" spans="1:9">
      <c r="A301" s="34"/>
      <c r="B301" s="35"/>
      <c r="C301" s="36"/>
      <c r="D301" s="36"/>
      <c r="E301" s="36"/>
      <c r="F301" s="37"/>
      <c r="G301" s="38"/>
      <c r="H301" s="39"/>
      <c r="I301" s="39"/>
    </row>
    <row r="302" ht="22.5" customHeight="1" spans="1:9">
      <c r="A302" s="34"/>
      <c r="B302" s="35"/>
      <c r="C302" s="36"/>
      <c r="D302" s="36"/>
      <c r="E302" s="36"/>
      <c r="F302" s="37"/>
      <c r="G302" s="38"/>
      <c r="H302" s="39"/>
      <c r="I302" s="39"/>
    </row>
    <row r="303" ht="22.5" customHeight="1" spans="1:9">
      <c r="A303" s="34"/>
      <c r="B303" s="35"/>
      <c r="C303" s="36"/>
      <c r="D303" s="36"/>
      <c r="E303" s="36"/>
      <c r="F303" s="37"/>
      <c r="G303" s="38"/>
      <c r="H303" s="39"/>
      <c r="I303" s="39"/>
    </row>
    <row r="304" ht="22.5" customHeight="1" spans="1:9">
      <c r="A304" s="34"/>
      <c r="B304" s="35"/>
      <c r="C304" s="36"/>
      <c r="D304" s="36"/>
      <c r="E304" s="36"/>
      <c r="F304" s="37"/>
      <c r="G304" s="38"/>
      <c r="H304" s="39"/>
      <c r="I304" s="39"/>
    </row>
    <row r="305" ht="22.5" customHeight="1" spans="1:9">
      <c r="A305" s="34"/>
      <c r="B305" s="35"/>
      <c r="C305" s="36"/>
      <c r="D305" s="36"/>
      <c r="E305" s="36"/>
      <c r="F305" s="37"/>
      <c r="G305" s="38"/>
      <c r="H305" s="39"/>
      <c r="I305" s="39"/>
    </row>
    <row r="306" ht="22.5" customHeight="1" spans="1:9">
      <c r="A306" s="34"/>
      <c r="B306" s="35"/>
      <c r="C306" s="36"/>
      <c r="D306" s="36"/>
      <c r="E306" s="36"/>
      <c r="F306" s="37"/>
      <c r="G306" s="38"/>
      <c r="H306" s="39"/>
      <c r="I306" s="39"/>
    </row>
    <row r="307" ht="22.5" customHeight="1" spans="1:9">
      <c r="A307" s="34"/>
      <c r="B307" s="35"/>
      <c r="C307" s="36"/>
      <c r="D307" s="36"/>
      <c r="E307" s="36"/>
      <c r="F307" s="37"/>
      <c r="G307" s="38"/>
      <c r="H307" s="39"/>
      <c r="I307" s="39"/>
    </row>
    <row r="308" ht="22.5" customHeight="1" spans="1:9">
      <c r="A308" s="34"/>
      <c r="B308" s="35"/>
      <c r="C308" s="36"/>
      <c r="D308" s="36"/>
      <c r="E308" s="36"/>
      <c r="F308" s="37"/>
      <c r="G308" s="38"/>
      <c r="H308" s="39"/>
      <c r="I308" s="39"/>
    </row>
    <row r="309" ht="22.5" customHeight="1" spans="1:9">
      <c r="A309" s="34"/>
      <c r="B309" s="35"/>
      <c r="C309" s="36"/>
      <c r="D309" s="36"/>
      <c r="E309" s="36"/>
      <c r="F309" s="37"/>
      <c r="G309" s="38"/>
      <c r="H309" s="39"/>
      <c r="I309" s="39"/>
    </row>
    <row r="310" ht="22.5" customHeight="1" spans="1:9">
      <c r="A310" s="34"/>
      <c r="B310" s="35"/>
      <c r="C310" s="36"/>
      <c r="D310" s="36"/>
      <c r="E310" s="36"/>
      <c r="F310" s="37"/>
      <c r="G310" s="38"/>
      <c r="H310" s="39"/>
      <c r="I310" s="39"/>
    </row>
    <row r="311" ht="22.5" customHeight="1" spans="1:9">
      <c r="A311" s="34"/>
      <c r="B311" s="35"/>
      <c r="C311" s="36"/>
      <c r="D311" s="36"/>
      <c r="E311" s="36"/>
      <c r="F311" s="37"/>
      <c r="G311" s="38"/>
      <c r="H311" s="39"/>
      <c r="I311" s="39"/>
    </row>
    <row r="312" ht="22.5" customHeight="1" spans="1:9">
      <c r="A312" s="34"/>
      <c r="B312" s="35"/>
      <c r="C312" s="36"/>
      <c r="D312" s="36"/>
      <c r="E312" s="36"/>
      <c r="F312" s="37"/>
      <c r="G312" s="38"/>
      <c r="H312" s="39"/>
      <c r="I312" s="39"/>
    </row>
    <row r="313" ht="22.5" customHeight="1" spans="1:9">
      <c r="A313" s="34"/>
      <c r="B313" s="35"/>
      <c r="C313" s="36"/>
      <c r="D313" s="36"/>
      <c r="E313" s="36"/>
      <c r="F313" s="37"/>
      <c r="G313" s="38"/>
      <c r="H313" s="39"/>
      <c r="I313" s="39"/>
    </row>
    <row r="314" ht="22.5" customHeight="1" spans="1:9">
      <c r="A314" s="34"/>
      <c r="B314" s="35"/>
      <c r="C314" s="36"/>
      <c r="D314" s="36"/>
      <c r="E314" s="36"/>
      <c r="F314" s="37"/>
      <c r="G314" s="38"/>
      <c r="H314" s="39"/>
      <c r="I314" s="39"/>
    </row>
    <row r="315" ht="22.5" customHeight="1" spans="1:9">
      <c r="A315" s="34"/>
      <c r="B315" s="35"/>
      <c r="C315" s="36"/>
      <c r="D315" s="36"/>
      <c r="E315" s="36"/>
      <c r="F315" s="37"/>
      <c r="G315" s="38"/>
      <c r="H315" s="39"/>
      <c r="I315" s="39"/>
    </row>
    <row r="316" ht="22.5" customHeight="1" spans="1:9">
      <c r="A316" s="34"/>
      <c r="B316" s="35"/>
      <c r="C316" s="36"/>
      <c r="D316" s="36"/>
      <c r="E316" s="36"/>
      <c r="F316" s="37"/>
      <c r="G316" s="38"/>
      <c r="H316" s="39"/>
      <c r="I316" s="39"/>
    </row>
    <row r="317" ht="22.5" customHeight="1" spans="1:9">
      <c r="A317" s="34"/>
      <c r="B317" s="35"/>
      <c r="C317" s="36"/>
      <c r="D317" s="36"/>
      <c r="E317" s="36"/>
      <c r="F317" s="37"/>
      <c r="G317" s="38"/>
      <c r="H317" s="39"/>
      <c r="I317" s="39"/>
    </row>
    <row r="318" ht="22.5" customHeight="1" spans="1:9">
      <c r="A318" s="34"/>
      <c r="B318" s="35"/>
      <c r="C318" s="36"/>
      <c r="D318" s="36"/>
      <c r="E318" s="36"/>
      <c r="F318" s="37"/>
      <c r="G318" s="38"/>
      <c r="H318" s="39"/>
      <c r="I318" s="39"/>
    </row>
    <row r="319" ht="22.5" customHeight="1" spans="1:9">
      <c r="A319" s="34"/>
      <c r="B319" s="35"/>
      <c r="C319" s="36"/>
      <c r="D319" s="36"/>
      <c r="E319" s="36"/>
      <c r="F319" s="37"/>
      <c r="G319" s="38"/>
      <c r="H319" s="39"/>
      <c r="I319" s="39"/>
    </row>
    <row r="320" ht="22.5" customHeight="1" spans="1:9">
      <c r="A320" s="34"/>
      <c r="B320" s="35"/>
      <c r="C320" s="36"/>
      <c r="D320" s="36"/>
      <c r="E320" s="36"/>
      <c r="F320" s="37"/>
      <c r="G320" s="38"/>
      <c r="H320" s="39"/>
      <c r="I320" s="39"/>
    </row>
    <row r="321" ht="22.5" customHeight="1" spans="1:9">
      <c r="A321" s="34"/>
      <c r="B321" s="35"/>
      <c r="C321" s="36"/>
      <c r="D321" s="36"/>
      <c r="E321" s="36"/>
      <c r="F321" s="37"/>
      <c r="G321" s="38"/>
      <c r="H321" s="39"/>
      <c r="I321" s="39"/>
    </row>
    <row r="322" ht="22.5" customHeight="1" spans="1:9">
      <c r="A322" s="34"/>
      <c r="B322" s="35"/>
      <c r="C322" s="36"/>
      <c r="D322" s="36"/>
      <c r="E322" s="36"/>
      <c r="F322" s="37"/>
      <c r="G322" s="38"/>
      <c r="H322" s="39"/>
      <c r="I322" s="39"/>
    </row>
    <row r="323" ht="22.5" customHeight="1" spans="1:9">
      <c r="A323" s="34"/>
      <c r="B323" s="35"/>
      <c r="C323" s="36"/>
      <c r="D323" s="36"/>
      <c r="E323" s="36"/>
      <c r="F323" s="37"/>
      <c r="G323" s="38"/>
      <c r="H323" s="39"/>
      <c r="I323" s="39"/>
    </row>
    <row r="324" ht="22.5" customHeight="1" spans="1:9">
      <c r="A324" s="34"/>
      <c r="B324" s="35"/>
      <c r="C324" s="36"/>
      <c r="D324" s="36"/>
      <c r="E324" s="36"/>
      <c r="F324" s="37"/>
      <c r="G324" s="38"/>
      <c r="H324" s="39"/>
      <c r="I324" s="39"/>
    </row>
    <row r="325" ht="22.5" customHeight="1" spans="1:9">
      <c r="A325" s="34"/>
      <c r="B325" s="35"/>
      <c r="C325" s="36"/>
      <c r="D325" s="36"/>
      <c r="E325" s="36"/>
      <c r="F325" s="37"/>
      <c r="G325" s="38"/>
      <c r="H325" s="39"/>
      <c r="I325" s="39"/>
    </row>
    <row r="326" ht="22.5" customHeight="1" spans="1:9">
      <c r="A326" s="34"/>
      <c r="B326" s="35"/>
      <c r="C326" s="36"/>
      <c r="D326" s="36"/>
      <c r="E326" s="36"/>
      <c r="F326" s="37"/>
      <c r="G326" s="38"/>
      <c r="H326" s="39"/>
      <c r="I326" s="39"/>
    </row>
    <row r="327" ht="22.5" customHeight="1" spans="1:9">
      <c r="A327" s="34"/>
      <c r="B327" s="35"/>
      <c r="C327" s="36"/>
      <c r="D327" s="36"/>
      <c r="E327" s="36"/>
      <c r="F327" s="37"/>
      <c r="G327" s="38"/>
      <c r="H327" s="39"/>
      <c r="I327" s="39"/>
    </row>
    <row r="328" ht="22.5" customHeight="1" spans="1:9">
      <c r="A328" s="34"/>
      <c r="B328" s="35"/>
      <c r="C328" s="36"/>
      <c r="D328" s="36"/>
      <c r="E328" s="36"/>
      <c r="F328" s="37"/>
      <c r="G328" s="38"/>
      <c r="H328" s="39"/>
      <c r="I328" s="39"/>
    </row>
    <row r="329" ht="22.5" customHeight="1" spans="1:9">
      <c r="A329" s="34"/>
      <c r="B329" s="35"/>
      <c r="C329" s="36"/>
      <c r="D329" s="36"/>
      <c r="E329" s="36"/>
      <c r="F329" s="37"/>
      <c r="G329" s="38"/>
      <c r="H329" s="39"/>
      <c r="I329" s="39"/>
    </row>
    <row r="330" ht="22.5" customHeight="1" spans="1:9">
      <c r="A330" s="34"/>
      <c r="B330" s="35"/>
      <c r="C330" s="36"/>
      <c r="D330" s="36"/>
      <c r="E330" s="36"/>
      <c r="F330" s="37"/>
      <c r="G330" s="38"/>
      <c r="H330" s="39"/>
      <c r="I330" s="39"/>
    </row>
    <row r="331" ht="22.5" customHeight="1" spans="1:9">
      <c r="A331" s="34"/>
      <c r="B331" s="35"/>
      <c r="C331" s="36"/>
      <c r="D331" s="36"/>
      <c r="E331" s="36"/>
      <c r="F331" s="37"/>
      <c r="G331" s="38"/>
      <c r="H331" s="39"/>
      <c r="I331" s="39"/>
    </row>
    <row r="332" ht="22.5" customHeight="1" spans="1:9">
      <c r="A332" s="34"/>
      <c r="B332" s="35"/>
      <c r="C332" s="36"/>
      <c r="D332" s="36"/>
      <c r="E332" s="36"/>
      <c r="F332" s="37"/>
      <c r="G332" s="38"/>
      <c r="H332" s="39"/>
      <c r="I332" s="39"/>
    </row>
    <row r="333" ht="22.5" customHeight="1" spans="1:9">
      <c r="A333" s="34"/>
      <c r="B333" s="35"/>
      <c r="C333" s="36"/>
      <c r="D333" s="36"/>
      <c r="E333" s="36"/>
      <c r="F333" s="37"/>
      <c r="G333" s="38"/>
      <c r="H333" s="39"/>
      <c r="I333" s="39"/>
    </row>
    <row r="334" ht="22.5" customHeight="1" spans="1:9">
      <c r="A334" s="34"/>
      <c r="B334" s="35"/>
      <c r="C334" s="36"/>
      <c r="D334" s="36"/>
      <c r="E334" s="36"/>
      <c r="F334" s="37"/>
      <c r="G334" s="38"/>
      <c r="H334" s="39"/>
      <c r="I334" s="39"/>
    </row>
    <row r="335" ht="22.5" customHeight="1" spans="1:9">
      <c r="A335" s="34"/>
      <c r="B335" s="35"/>
      <c r="C335" s="36"/>
      <c r="D335" s="36"/>
      <c r="E335" s="36"/>
      <c r="F335" s="37"/>
      <c r="G335" s="38"/>
      <c r="H335" s="39"/>
      <c r="I335" s="39"/>
    </row>
    <row r="336" ht="22.5" customHeight="1" spans="1:9">
      <c r="A336" s="34"/>
      <c r="B336" s="35"/>
      <c r="C336" s="36"/>
      <c r="D336" s="36"/>
      <c r="E336" s="36"/>
      <c r="F336" s="37"/>
      <c r="G336" s="38"/>
      <c r="H336" s="39"/>
      <c r="I336" s="39"/>
    </row>
    <row r="337" ht="22.5" customHeight="1" spans="1:9">
      <c r="A337" s="34"/>
      <c r="B337" s="35"/>
      <c r="C337" s="36"/>
      <c r="D337" s="36"/>
      <c r="E337" s="36"/>
      <c r="F337" s="37"/>
      <c r="G337" s="38"/>
      <c r="H337" s="39"/>
      <c r="I337" s="39"/>
    </row>
    <row r="338" ht="22.5" customHeight="1" spans="1:9">
      <c r="A338" s="34"/>
      <c r="B338" s="35"/>
      <c r="C338" s="36"/>
      <c r="D338" s="36"/>
      <c r="E338" s="36"/>
      <c r="F338" s="37"/>
      <c r="G338" s="38"/>
      <c r="H338" s="39"/>
      <c r="I338" s="39"/>
    </row>
    <row r="339" ht="22.5" customHeight="1" spans="1:9">
      <c r="A339" s="34"/>
      <c r="B339" s="35"/>
      <c r="C339" s="36"/>
      <c r="D339" s="36"/>
      <c r="E339" s="36"/>
      <c r="F339" s="37"/>
      <c r="G339" s="38"/>
      <c r="H339" s="39"/>
      <c r="I339" s="39"/>
    </row>
    <row r="340" ht="22.5" customHeight="1" spans="1:9">
      <c r="A340" s="34"/>
      <c r="B340" s="35"/>
      <c r="C340" s="36"/>
      <c r="D340" s="36"/>
      <c r="E340" s="36"/>
      <c r="F340" s="37"/>
      <c r="G340" s="38"/>
      <c r="H340" s="39"/>
      <c r="I340" s="39"/>
    </row>
    <row r="341" ht="22.5" customHeight="1" spans="1:9">
      <c r="A341" s="34"/>
      <c r="B341" s="35"/>
      <c r="C341" s="36"/>
      <c r="D341" s="36"/>
      <c r="E341" s="36"/>
      <c r="F341" s="37"/>
      <c r="G341" s="38"/>
      <c r="H341" s="39"/>
      <c r="I341" s="39"/>
    </row>
    <row r="342" ht="22.5" customHeight="1" spans="1:9">
      <c r="A342" s="34"/>
      <c r="B342" s="35"/>
      <c r="C342" s="36"/>
      <c r="D342" s="36"/>
      <c r="E342" s="36"/>
      <c r="F342" s="37"/>
      <c r="G342" s="38"/>
      <c r="H342" s="39"/>
      <c r="I342" s="39"/>
    </row>
    <row r="343" ht="22.5" customHeight="1" spans="1:9">
      <c r="A343" s="34"/>
      <c r="B343" s="35"/>
      <c r="C343" s="36"/>
      <c r="D343" s="36"/>
      <c r="E343" s="36"/>
      <c r="F343" s="37"/>
      <c r="G343" s="38"/>
      <c r="H343" s="39"/>
      <c r="I343" s="39"/>
    </row>
    <row r="344" ht="22.5" customHeight="1" spans="1:9">
      <c r="A344" s="34"/>
      <c r="B344" s="35"/>
      <c r="C344" s="36"/>
      <c r="D344" s="36"/>
      <c r="E344" s="36"/>
      <c r="F344" s="37"/>
      <c r="G344" s="38"/>
      <c r="H344" s="39"/>
      <c r="I344" s="39"/>
    </row>
    <row r="345" ht="22.5" customHeight="1" spans="1:9">
      <c r="A345" s="34"/>
      <c r="B345" s="35"/>
      <c r="C345" s="36"/>
      <c r="D345" s="36"/>
      <c r="E345" s="36"/>
      <c r="F345" s="37"/>
      <c r="G345" s="38"/>
      <c r="H345" s="39"/>
      <c r="I345" s="39"/>
    </row>
    <row r="346" ht="22.5" customHeight="1" spans="1:9">
      <c r="A346" s="34"/>
      <c r="B346" s="35"/>
      <c r="C346" s="36"/>
      <c r="D346" s="36"/>
      <c r="E346" s="36"/>
      <c r="F346" s="37"/>
      <c r="G346" s="38"/>
      <c r="H346" s="39"/>
      <c r="I346" s="39"/>
    </row>
    <row r="347" ht="22.5" customHeight="1" spans="1:9">
      <c r="A347" s="34"/>
      <c r="B347" s="35"/>
      <c r="C347" s="36"/>
      <c r="D347" s="36"/>
      <c r="E347" s="36"/>
      <c r="F347" s="37"/>
      <c r="G347" s="38"/>
      <c r="H347" s="39"/>
      <c r="I347" s="39"/>
    </row>
    <row r="348" ht="22.5" customHeight="1" spans="1:9">
      <c r="A348" s="34"/>
      <c r="B348" s="35"/>
      <c r="C348" s="36"/>
      <c r="D348" s="36"/>
      <c r="E348" s="36"/>
      <c r="F348" s="37"/>
      <c r="G348" s="38"/>
      <c r="H348" s="39"/>
      <c r="I348" s="39"/>
    </row>
    <row r="349" ht="22.5" customHeight="1" spans="1:9">
      <c r="A349" s="34"/>
      <c r="B349" s="35"/>
      <c r="C349" s="36"/>
      <c r="D349" s="36"/>
      <c r="E349" s="36"/>
      <c r="F349" s="37"/>
      <c r="G349" s="38"/>
      <c r="H349" s="39"/>
      <c r="I349" s="39"/>
    </row>
    <row r="350" ht="22.5" customHeight="1" spans="1:9">
      <c r="A350" s="34"/>
      <c r="B350" s="35"/>
      <c r="C350" s="36"/>
      <c r="D350" s="36"/>
      <c r="E350" s="36"/>
      <c r="F350" s="37"/>
      <c r="G350" s="38"/>
      <c r="H350" s="39"/>
      <c r="I350" s="39"/>
    </row>
    <row r="351" ht="22.5" customHeight="1" spans="1:9">
      <c r="A351" s="34"/>
      <c r="B351" s="35"/>
      <c r="C351" s="36"/>
      <c r="D351" s="36"/>
      <c r="E351" s="36"/>
      <c r="F351" s="37"/>
      <c r="G351" s="38"/>
      <c r="H351" s="39"/>
      <c r="I351" s="39"/>
    </row>
    <row r="352" ht="22.5" customHeight="1" spans="1:9">
      <c r="A352" s="34"/>
      <c r="B352" s="35"/>
      <c r="C352" s="36"/>
      <c r="D352" s="36"/>
      <c r="E352" s="36"/>
      <c r="F352" s="37"/>
      <c r="G352" s="38"/>
      <c r="H352" s="39"/>
      <c r="I352" s="39"/>
    </row>
    <row r="353" ht="22.5" customHeight="1" spans="1:9">
      <c r="A353" s="34"/>
      <c r="B353" s="35"/>
      <c r="C353" s="36"/>
      <c r="D353" s="36"/>
      <c r="E353" s="36"/>
      <c r="F353" s="37"/>
      <c r="G353" s="38"/>
      <c r="H353" s="39"/>
      <c r="I353" s="39"/>
    </row>
    <row r="354" ht="22.5" customHeight="1" spans="1:9">
      <c r="A354" s="34"/>
      <c r="B354" s="35"/>
      <c r="C354" s="36"/>
      <c r="D354" s="36"/>
      <c r="E354" s="36"/>
      <c r="F354" s="37"/>
      <c r="G354" s="38"/>
      <c r="H354" s="39"/>
      <c r="I354" s="39"/>
    </row>
    <row r="355" ht="22.5" customHeight="1" spans="1:9">
      <c r="A355" s="34"/>
      <c r="B355" s="35"/>
      <c r="C355" s="36"/>
      <c r="D355" s="36"/>
      <c r="E355" s="36"/>
      <c r="F355" s="37"/>
      <c r="G355" s="38"/>
      <c r="H355" s="39"/>
      <c r="I355" s="39"/>
    </row>
    <row r="356" ht="22.5" customHeight="1" spans="1:9">
      <c r="A356" s="34"/>
      <c r="B356" s="35"/>
      <c r="C356" s="36"/>
      <c r="D356" s="36"/>
      <c r="E356" s="36"/>
      <c r="F356" s="37"/>
      <c r="G356" s="38"/>
      <c r="H356" s="39"/>
      <c r="I356" s="39"/>
    </row>
    <row r="357" ht="22.5" customHeight="1" spans="1:9">
      <c r="A357" s="34"/>
      <c r="B357" s="35"/>
      <c r="C357" s="36"/>
      <c r="D357" s="36"/>
      <c r="E357" s="36"/>
      <c r="F357" s="37"/>
      <c r="G357" s="38"/>
      <c r="H357" s="39"/>
      <c r="I357" s="39"/>
    </row>
    <row r="358" ht="22.5" customHeight="1" spans="1:9">
      <c r="A358" s="34"/>
      <c r="B358" s="35"/>
      <c r="C358" s="36"/>
      <c r="D358" s="36"/>
      <c r="E358" s="36"/>
      <c r="F358" s="37"/>
      <c r="G358" s="38"/>
      <c r="H358" s="39"/>
      <c r="I358" s="39"/>
    </row>
    <row r="359" ht="22.5" customHeight="1" spans="1:9">
      <c r="A359" s="34"/>
      <c r="B359" s="35"/>
      <c r="C359" s="36"/>
      <c r="D359" s="36"/>
      <c r="E359" s="36"/>
      <c r="F359" s="37"/>
      <c r="G359" s="38"/>
      <c r="H359" s="39"/>
      <c r="I359" s="39"/>
    </row>
    <row r="360" ht="22.5" customHeight="1" spans="1:9">
      <c r="A360" s="34"/>
      <c r="B360" s="35"/>
      <c r="C360" s="36"/>
      <c r="D360" s="36"/>
      <c r="E360" s="36"/>
      <c r="F360" s="37"/>
      <c r="G360" s="38"/>
      <c r="H360" s="39"/>
      <c r="I360" s="39"/>
    </row>
    <row r="361" ht="22.5" customHeight="1" spans="1:9">
      <c r="A361" s="34"/>
      <c r="B361" s="35"/>
      <c r="C361" s="36"/>
      <c r="D361" s="36"/>
      <c r="E361" s="36"/>
      <c r="F361" s="37"/>
      <c r="G361" s="38"/>
      <c r="H361" s="39"/>
      <c r="I361" s="39"/>
    </row>
    <row r="362" ht="22.5" customHeight="1" spans="1:9">
      <c r="A362" s="34"/>
      <c r="B362" s="35"/>
      <c r="C362" s="36"/>
      <c r="D362" s="36"/>
      <c r="E362" s="36"/>
      <c r="F362" s="37"/>
      <c r="G362" s="38"/>
      <c r="H362" s="39"/>
      <c r="I362" s="39"/>
    </row>
    <row r="363" ht="22.5" customHeight="1" spans="1:9">
      <c r="A363" s="34"/>
      <c r="B363" s="35"/>
      <c r="C363" s="36"/>
      <c r="D363" s="36"/>
      <c r="E363" s="36"/>
      <c r="F363" s="37"/>
      <c r="G363" s="38"/>
      <c r="H363" s="39"/>
      <c r="I363" s="39"/>
    </row>
    <row r="364" ht="22.5" customHeight="1" spans="1:9">
      <c r="A364" s="34"/>
      <c r="B364" s="35"/>
      <c r="C364" s="36"/>
      <c r="D364" s="36"/>
      <c r="E364" s="36"/>
      <c r="F364" s="37"/>
      <c r="G364" s="38"/>
      <c r="H364" s="39"/>
      <c r="I364" s="39"/>
    </row>
    <row r="365" ht="22.5" customHeight="1" spans="1:9">
      <c r="A365" s="34"/>
      <c r="B365" s="35"/>
      <c r="C365" s="36"/>
      <c r="D365" s="36"/>
      <c r="E365" s="36"/>
      <c r="F365" s="37"/>
      <c r="G365" s="38"/>
      <c r="H365" s="39"/>
      <c r="I365" s="39"/>
    </row>
    <row r="366" ht="22.5" customHeight="1" spans="1:9">
      <c r="A366" s="34"/>
      <c r="B366" s="35"/>
      <c r="C366" s="36"/>
      <c r="D366" s="36"/>
      <c r="E366" s="36"/>
      <c r="F366" s="37"/>
      <c r="G366" s="38"/>
      <c r="H366" s="39"/>
      <c r="I366" s="39"/>
    </row>
    <row r="367" ht="22.5" customHeight="1" spans="1:9">
      <c r="A367" s="34"/>
      <c r="B367" s="35"/>
      <c r="C367" s="36"/>
      <c r="D367" s="36"/>
      <c r="E367" s="36"/>
      <c r="F367" s="37"/>
      <c r="G367" s="38"/>
      <c r="H367" s="39"/>
      <c r="I367" s="39"/>
    </row>
    <row r="368" ht="22.5" customHeight="1" spans="1:9">
      <c r="A368" s="34"/>
      <c r="B368" s="35"/>
      <c r="C368" s="36"/>
      <c r="D368" s="36"/>
      <c r="E368" s="36"/>
      <c r="F368" s="37"/>
      <c r="G368" s="38"/>
      <c r="H368" s="39"/>
      <c r="I368" s="39"/>
    </row>
    <row r="369" ht="22.5" customHeight="1" spans="1:9">
      <c r="A369" s="34"/>
      <c r="B369" s="35"/>
      <c r="C369" s="36"/>
      <c r="D369" s="36"/>
      <c r="E369" s="36"/>
      <c r="F369" s="37"/>
      <c r="G369" s="38"/>
      <c r="H369" s="39"/>
      <c r="I369" s="39"/>
    </row>
    <row r="370" ht="22.5" customHeight="1" spans="1:9">
      <c r="A370" s="34"/>
      <c r="B370" s="35"/>
      <c r="C370" s="36"/>
      <c r="D370" s="36"/>
      <c r="E370" s="36"/>
      <c r="F370" s="37"/>
      <c r="G370" s="38"/>
      <c r="H370" s="39"/>
      <c r="I370" s="39"/>
    </row>
    <row r="371" ht="22.5" customHeight="1" spans="1:9">
      <c r="A371" s="34"/>
      <c r="B371" s="35"/>
      <c r="C371" s="36"/>
      <c r="D371" s="36"/>
      <c r="E371" s="36"/>
      <c r="F371" s="37"/>
      <c r="G371" s="38"/>
      <c r="H371" s="39"/>
      <c r="I371" s="39"/>
    </row>
    <row r="372" ht="22.5" customHeight="1" spans="1:9">
      <c r="A372" s="34"/>
      <c r="B372" s="35"/>
      <c r="C372" s="36"/>
      <c r="D372" s="36"/>
      <c r="E372" s="36"/>
      <c r="F372" s="37"/>
      <c r="G372" s="38"/>
      <c r="H372" s="39"/>
      <c r="I372" s="39"/>
    </row>
    <row r="373" ht="22.5" customHeight="1" spans="1:9">
      <c r="A373" s="34"/>
      <c r="B373" s="35"/>
      <c r="C373" s="36"/>
      <c r="D373" s="36"/>
      <c r="E373" s="36"/>
      <c r="F373" s="37"/>
      <c r="G373" s="38"/>
      <c r="H373" s="39"/>
      <c r="I373" s="39"/>
    </row>
    <row r="374" ht="22.5" customHeight="1" spans="1:8">
      <c r="A374" s="34"/>
      <c r="B374" s="35"/>
      <c r="C374" s="36"/>
      <c r="D374" s="36"/>
      <c r="F374" s="40"/>
      <c r="G374" s="6"/>
      <c r="H374" s="6"/>
    </row>
    <row r="375" ht="22.5" customHeight="1" spans="1:9">
      <c r="A375" s="34"/>
      <c r="B375" s="35"/>
      <c r="C375" s="36"/>
      <c r="D375" s="36"/>
      <c r="E375" s="36"/>
      <c r="F375" s="37"/>
      <c r="G375" s="38"/>
      <c r="H375" s="39"/>
      <c r="I375" s="39"/>
    </row>
    <row r="376" ht="22.5" customHeight="1" spans="1:9">
      <c r="A376" s="34"/>
      <c r="B376" s="35"/>
      <c r="C376" s="36"/>
      <c r="D376" s="36"/>
      <c r="E376" s="36"/>
      <c r="F376" s="37"/>
      <c r="G376" s="38"/>
      <c r="H376" s="39"/>
      <c r="I376" s="39"/>
    </row>
    <row r="377" ht="22.5" customHeight="1" spans="1:9">
      <c r="A377" s="34"/>
      <c r="B377" s="35"/>
      <c r="C377" s="36"/>
      <c r="D377" s="36"/>
      <c r="E377" s="36"/>
      <c r="F377" s="37"/>
      <c r="G377" s="38"/>
      <c r="H377" s="39"/>
      <c r="I377" s="39"/>
    </row>
    <row r="378" ht="22.5" customHeight="1" spans="1:9">
      <c r="A378" s="34"/>
      <c r="B378" s="35"/>
      <c r="C378" s="36"/>
      <c r="D378" s="36"/>
      <c r="E378" s="36"/>
      <c r="F378" s="37"/>
      <c r="G378" s="38"/>
      <c r="H378" s="39"/>
      <c r="I378" s="39"/>
    </row>
    <row r="379" ht="22.5" customHeight="1" spans="1:9">
      <c r="A379" s="34"/>
      <c r="B379" s="35"/>
      <c r="C379" s="36"/>
      <c r="D379" s="36"/>
      <c r="E379" s="36"/>
      <c r="F379" s="37"/>
      <c r="G379" s="38"/>
      <c r="H379" s="39"/>
      <c r="I379" s="39"/>
    </row>
    <row r="380" ht="22.5" customHeight="1" spans="1:9">
      <c r="A380" s="34"/>
      <c r="B380" s="35"/>
      <c r="C380" s="36"/>
      <c r="D380" s="36"/>
      <c r="E380" s="36"/>
      <c r="F380" s="37"/>
      <c r="G380" s="38"/>
      <c r="H380" s="39"/>
      <c r="I380" s="39"/>
    </row>
    <row r="381" ht="22.5" customHeight="1" spans="1:9">
      <c r="A381" s="34"/>
      <c r="B381" s="35"/>
      <c r="C381" s="36"/>
      <c r="D381" s="36"/>
      <c r="E381" s="36"/>
      <c r="F381" s="37"/>
      <c r="G381" s="38"/>
      <c r="H381" s="39"/>
      <c r="I381" s="39"/>
    </row>
    <row r="382" ht="22.5" customHeight="1" spans="1:9">
      <c r="A382" s="34"/>
      <c r="B382" s="35"/>
      <c r="C382" s="36"/>
      <c r="D382" s="36"/>
      <c r="E382" s="36"/>
      <c r="F382" s="37"/>
      <c r="G382" s="38"/>
      <c r="H382" s="39"/>
      <c r="I382" s="39"/>
    </row>
    <row r="383" ht="22.5" customHeight="1" spans="1:9">
      <c r="A383" s="34"/>
      <c r="B383" s="35"/>
      <c r="C383" s="36"/>
      <c r="D383" s="36"/>
      <c r="E383" s="36"/>
      <c r="F383" s="37"/>
      <c r="G383" s="38"/>
      <c r="H383" s="39"/>
      <c r="I383" s="39"/>
    </row>
    <row r="384" ht="22.5" customHeight="1" spans="1:9">
      <c r="A384" s="34"/>
      <c r="B384" s="35"/>
      <c r="C384" s="36"/>
      <c r="D384" s="36"/>
      <c r="E384" s="36"/>
      <c r="F384" s="37"/>
      <c r="G384" s="38"/>
      <c r="H384" s="39"/>
      <c r="I384" s="39"/>
    </row>
    <row r="385" ht="22.5" customHeight="1" spans="1:9">
      <c r="A385" s="34"/>
      <c r="B385" s="35"/>
      <c r="C385" s="36"/>
      <c r="D385" s="36"/>
      <c r="E385" s="36"/>
      <c r="F385" s="37"/>
      <c r="G385" s="38"/>
      <c r="H385" s="39"/>
      <c r="I385" s="39"/>
    </row>
    <row r="386" ht="22.5" customHeight="1" spans="1:9">
      <c r="A386" s="34"/>
      <c r="B386" s="35"/>
      <c r="C386" s="36"/>
      <c r="D386" s="36"/>
      <c r="E386" s="36"/>
      <c r="F386" s="37"/>
      <c r="G386" s="38"/>
      <c r="H386" s="39"/>
      <c r="I386" s="39"/>
    </row>
    <row r="387" ht="22.5" customHeight="1" spans="1:9">
      <c r="A387" s="34"/>
      <c r="B387" s="35"/>
      <c r="C387" s="36"/>
      <c r="D387" s="36"/>
      <c r="E387" s="36"/>
      <c r="F387" s="37"/>
      <c r="G387" s="38"/>
      <c r="H387" s="39"/>
      <c r="I387" s="39"/>
    </row>
    <row r="388" ht="22.5" customHeight="1" spans="1:9">
      <c r="A388" s="34"/>
      <c r="B388" s="35"/>
      <c r="C388" s="36"/>
      <c r="D388" s="36"/>
      <c r="E388" s="36"/>
      <c r="F388" s="37"/>
      <c r="G388" s="38"/>
      <c r="H388" s="39"/>
      <c r="I388" s="39"/>
    </row>
    <row r="389" ht="22.5" customHeight="1" spans="1:9">
      <c r="A389" s="34"/>
      <c r="B389" s="35"/>
      <c r="C389" s="36"/>
      <c r="D389" s="36"/>
      <c r="E389" s="36"/>
      <c r="F389" s="37"/>
      <c r="G389" s="38"/>
      <c r="H389" s="39"/>
      <c r="I389" s="39"/>
    </row>
    <row r="390" ht="22.5" customHeight="1" spans="1:9">
      <c r="A390" s="34"/>
      <c r="B390" s="35"/>
      <c r="C390" s="36"/>
      <c r="D390" s="36"/>
      <c r="E390" s="36"/>
      <c r="F390" s="37"/>
      <c r="G390" s="38"/>
      <c r="H390" s="39"/>
      <c r="I390" s="39"/>
    </row>
    <row r="391" ht="22.5" customHeight="1" spans="1:9">
      <c r="A391" s="34"/>
      <c r="B391" s="35"/>
      <c r="C391" s="36"/>
      <c r="D391" s="36"/>
      <c r="E391" s="36"/>
      <c r="F391" s="37"/>
      <c r="G391" s="38"/>
      <c r="H391" s="39"/>
      <c r="I391" s="39"/>
    </row>
    <row r="392" ht="22.5" customHeight="1" spans="1:9">
      <c r="A392" s="34"/>
      <c r="B392" s="35"/>
      <c r="C392" s="36"/>
      <c r="D392" s="36"/>
      <c r="E392" s="36"/>
      <c r="F392" s="37"/>
      <c r="G392" s="38"/>
      <c r="H392" s="39"/>
      <c r="I392" s="39"/>
    </row>
    <row r="393" ht="22.5" customHeight="1" spans="1:9">
      <c r="A393" s="34"/>
      <c r="B393" s="35"/>
      <c r="C393" s="36"/>
      <c r="D393" s="36"/>
      <c r="E393" s="36"/>
      <c r="F393" s="37"/>
      <c r="G393" s="38"/>
      <c r="H393" s="39"/>
      <c r="I393" s="39"/>
    </row>
    <row r="394" ht="22.5" customHeight="1" spans="1:9">
      <c r="A394" s="34"/>
      <c r="B394" s="35"/>
      <c r="C394" s="36"/>
      <c r="D394" s="36"/>
      <c r="E394" s="36"/>
      <c r="F394" s="37"/>
      <c r="G394" s="38"/>
      <c r="H394" s="39"/>
      <c r="I394" s="39"/>
    </row>
    <row r="395" ht="22.5" customHeight="1" spans="1:9">
      <c r="A395" s="34"/>
      <c r="B395" s="35"/>
      <c r="C395" s="36"/>
      <c r="D395" s="36"/>
      <c r="E395" s="36"/>
      <c r="F395" s="37"/>
      <c r="G395" s="38"/>
      <c r="H395" s="39"/>
      <c r="I395" s="39"/>
    </row>
    <row r="396" ht="22.5" customHeight="1" spans="1:9">
      <c r="A396" s="34"/>
      <c r="B396" s="35"/>
      <c r="C396" s="36"/>
      <c r="D396" s="36"/>
      <c r="E396" s="36"/>
      <c r="F396" s="37"/>
      <c r="G396" s="38"/>
      <c r="H396" s="39"/>
      <c r="I396" s="39"/>
    </row>
    <row r="397" ht="22.5" customHeight="1" spans="1:9">
      <c r="A397" s="34"/>
      <c r="B397" s="35"/>
      <c r="C397" s="36"/>
      <c r="D397" s="36"/>
      <c r="E397" s="36"/>
      <c r="F397" s="37"/>
      <c r="G397" s="38"/>
      <c r="H397" s="39"/>
      <c r="I397" s="39"/>
    </row>
    <row r="398" ht="22.5" customHeight="1" spans="1:9">
      <c r="A398" s="34"/>
      <c r="B398" s="35"/>
      <c r="C398" s="36"/>
      <c r="D398" s="36"/>
      <c r="E398" s="36"/>
      <c r="F398" s="37"/>
      <c r="G398" s="38"/>
      <c r="H398" s="39"/>
      <c r="I398" s="39"/>
    </row>
    <row r="399" ht="22.5" customHeight="1" spans="1:9">
      <c r="A399" s="34"/>
      <c r="B399" s="35"/>
      <c r="C399" s="36"/>
      <c r="D399" s="36"/>
      <c r="E399" s="36"/>
      <c r="F399" s="37"/>
      <c r="G399" s="38"/>
      <c r="H399" s="39"/>
      <c r="I399" s="39"/>
    </row>
    <row r="400" ht="22.5" customHeight="1" spans="1:9">
      <c r="A400" s="34"/>
      <c r="B400" s="35"/>
      <c r="C400" s="36"/>
      <c r="D400" s="36"/>
      <c r="E400" s="36"/>
      <c r="F400" s="37"/>
      <c r="G400" s="38"/>
      <c r="H400" s="39"/>
      <c r="I400" s="39"/>
    </row>
    <row r="401" customFormat="1" ht="22.5" customHeight="1" spans="1:9">
      <c r="A401" s="34"/>
      <c r="B401" s="35"/>
      <c r="C401" s="36"/>
      <c r="D401" s="36"/>
      <c r="E401" s="36"/>
      <c r="F401" s="37"/>
      <c r="G401" s="38"/>
      <c r="H401" s="41"/>
      <c r="I401" s="39"/>
    </row>
    <row r="402" customFormat="1" ht="22.5" customHeight="1" spans="1:9">
      <c r="A402" s="34"/>
      <c r="B402" s="35"/>
      <c r="C402" s="36"/>
      <c r="D402" s="36"/>
      <c r="E402" s="36"/>
      <c r="F402" s="37"/>
      <c r="G402" s="38"/>
      <c r="H402" s="41"/>
      <c r="I402" s="39"/>
    </row>
    <row r="403" customFormat="1" ht="22.5" customHeight="1" spans="1:9">
      <c r="A403" s="34"/>
      <c r="B403" s="35"/>
      <c r="C403" s="36"/>
      <c r="D403" s="36"/>
      <c r="E403" s="36"/>
      <c r="F403" s="37"/>
      <c r="G403" s="38"/>
      <c r="H403" s="41"/>
      <c r="I403" s="39"/>
    </row>
    <row r="404" customFormat="1" ht="22.5" customHeight="1" spans="1:9">
      <c r="A404" s="34"/>
      <c r="B404" s="35"/>
      <c r="C404" s="36"/>
      <c r="D404" s="36"/>
      <c r="E404" s="36"/>
      <c r="F404" s="37"/>
      <c r="G404" s="38"/>
      <c r="H404" s="41"/>
      <c r="I404" s="39"/>
    </row>
    <row r="405" customFormat="1" ht="22.5" customHeight="1" spans="1:9">
      <c r="A405" s="34"/>
      <c r="B405" s="42"/>
      <c r="C405" s="43"/>
      <c r="D405" s="43"/>
      <c r="E405" s="44"/>
      <c r="F405" s="37"/>
      <c r="G405" s="43"/>
      <c r="H405" s="41"/>
      <c r="I405" s="39"/>
    </row>
    <row r="406" customFormat="1" ht="22.5" customHeight="1" spans="1:9">
      <c r="A406" s="34"/>
      <c r="B406" s="42"/>
      <c r="C406" s="43"/>
      <c r="D406" s="43"/>
      <c r="E406" s="44"/>
      <c r="F406" s="37"/>
      <c r="G406" s="43"/>
      <c r="H406" s="41"/>
      <c r="I406" s="39"/>
    </row>
    <row r="407" customFormat="1" ht="22.5" customHeight="1" spans="1:9">
      <c r="A407" s="34"/>
      <c r="B407" s="42"/>
      <c r="C407" s="43"/>
      <c r="D407" s="43"/>
      <c r="E407" s="44"/>
      <c r="F407" s="37"/>
      <c r="G407" s="43"/>
      <c r="H407" s="41"/>
      <c r="I407" s="39"/>
    </row>
    <row r="408" customFormat="1" ht="22.5" customHeight="1" spans="1:9">
      <c r="A408" s="34"/>
      <c r="B408" s="42"/>
      <c r="C408" s="43"/>
      <c r="D408" s="43"/>
      <c r="E408" s="44"/>
      <c r="F408" s="37"/>
      <c r="G408" s="43"/>
      <c r="H408" s="41"/>
      <c r="I408" s="39"/>
    </row>
    <row r="409" customFormat="1" ht="22.5" customHeight="1" spans="1:9">
      <c r="A409" s="34"/>
      <c r="B409" s="42"/>
      <c r="C409" s="43"/>
      <c r="D409" s="43"/>
      <c r="E409" s="44"/>
      <c r="F409" s="37"/>
      <c r="G409" s="43"/>
      <c r="H409" s="41"/>
      <c r="I409" s="39"/>
    </row>
    <row r="410" customFormat="1" ht="22.5" customHeight="1" spans="1:9">
      <c r="A410" s="34"/>
      <c r="B410" s="42"/>
      <c r="C410" s="43"/>
      <c r="D410" s="43"/>
      <c r="E410" s="44"/>
      <c r="F410" s="37"/>
      <c r="G410" s="43"/>
      <c r="H410" s="41"/>
      <c r="I410" s="39"/>
    </row>
    <row r="411" customFormat="1" ht="22.5" customHeight="1" spans="1:9">
      <c r="A411" s="34"/>
      <c r="B411" s="42"/>
      <c r="C411" s="43"/>
      <c r="D411" s="43"/>
      <c r="E411" s="44"/>
      <c r="F411" s="37"/>
      <c r="G411" s="43"/>
      <c r="H411" s="41"/>
      <c r="I411" s="39"/>
    </row>
    <row r="412" customFormat="1" ht="22.5" customHeight="1" spans="1:9">
      <c r="A412" s="34"/>
      <c r="B412" s="42"/>
      <c r="C412" s="43"/>
      <c r="D412" s="43"/>
      <c r="E412" s="44"/>
      <c r="F412" s="37"/>
      <c r="G412" s="43"/>
      <c r="H412" s="41"/>
      <c r="I412" s="39"/>
    </row>
    <row r="413" customFormat="1" ht="22.5" customHeight="1" spans="1:9">
      <c r="A413" s="34"/>
      <c r="B413" s="42"/>
      <c r="C413" s="43"/>
      <c r="D413" s="43"/>
      <c r="E413" s="44"/>
      <c r="F413" s="37"/>
      <c r="G413" s="43"/>
      <c r="H413" s="41"/>
      <c r="I413" s="39"/>
    </row>
    <row r="414" customFormat="1" ht="22.5" customHeight="1" spans="1:9">
      <c r="A414" s="34"/>
      <c r="B414" s="42"/>
      <c r="C414" s="43"/>
      <c r="D414" s="43"/>
      <c r="E414" s="44"/>
      <c r="F414" s="37"/>
      <c r="G414" s="43"/>
      <c r="H414" s="41"/>
      <c r="I414" s="39"/>
    </row>
    <row r="415" customFormat="1" ht="22.5" customHeight="1" spans="1:9">
      <c r="A415" s="34"/>
      <c r="B415" s="42"/>
      <c r="C415" s="43"/>
      <c r="D415" s="43"/>
      <c r="E415" s="44"/>
      <c r="F415" s="37"/>
      <c r="G415" s="43"/>
      <c r="H415" s="41"/>
      <c r="I415" s="39"/>
    </row>
    <row r="416" customFormat="1" ht="22.5" customHeight="1" spans="1:9">
      <c r="A416" s="34"/>
      <c r="B416" s="42"/>
      <c r="C416" s="43"/>
      <c r="D416" s="43"/>
      <c r="E416" s="44"/>
      <c r="F416" s="37"/>
      <c r="G416" s="43"/>
      <c r="H416" s="41"/>
      <c r="I416" s="39"/>
    </row>
    <row r="417" customFormat="1" ht="22.5" customHeight="1" spans="1:9">
      <c r="A417" s="34"/>
      <c r="B417" s="42"/>
      <c r="C417" s="43"/>
      <c r="D417" s="43"/>
      <c r="E417" s="44"/>
      <c r="F417" s="37"/>
      <c r="G417" s="43"/>
      <c r="H417" s="41"/>
      <c r="I417" s="39"/>
    </row>
    <row r="418" customFormat="1" ht="22.5" customHeight="1" spans="1:9">
      <c r="A418" s="34"/>
      <c r="B418" s="42"/>
      <c r="C418" s="43"/>
      <c r="D418" s="43"/>
      <c r="E418" s="44"/>
      <c r="F418" s="37"/>
      <c r="G418" s="43"/>
      <c r="H418" s="41"/>
      <c r="I418" s="39"/>
    </row>
    <row r="419" customFormat="1" ht="22.5" customHeight="1" spans="1:9">
      <c r="A419" s="34"/>
      <c r="B419" s="42"/>
      <c r="C419" s="43"/>
      <c r="D419" s="43"/>
      <c r="E419" s="44"/>
      <c r="F419" s="37"/>
      <c r="G419" s="43"/>
      <c r="H419" s="41"/>
      <c r="I419" s="39"/>
    </row>
    <row r="420" customFormat="1" ht="22.5" customHeight="1" spans="1:9">
      <c r="A420" s="34"/>
      <c r="B420" s="42"/>
      <c r="C420" s="45"/>
      <c r="D420" s="45"/>
      <c r="E420" s="44"/>
      <c r="F420" s="37"/>
      <c r="G420" s="43"/>
      <c r="H420" s="41"/>
      <c r="I420" s="39"/>
    </row>
    <row r="421" customFormat="1" ht="22.5" customHeight="1" spans="1:9">
      <c r="A421" s="34"/>
      <c r="B421" s="42"/>
      <c r="C421" s="45"/>
      <c r="D421" s="45"/>
      <c r="E421" s="44"/>
      <c r="F421" s="37"/>
      <c r="G421" s="43"/>
      <c r="H421" s="41"/>
      <c r="I421" s="39"/>
    </row>
    <row r="422" customFormat="1" ht="22.5" customHeight="1" spans="1:9">
      <c r="A422" s="34"/>
      <c r="B422" s="42"/>
      <c r="C422" s="45"/>
      <c r="D422" s="45"/>
      <c r="E422" s="44"/>
      <c r="F422" s="37"/>
      <c r="G422" s="43"/>
      <c r="H422" s="41"/>
      <c r="I422" s="39"/>
    </row>
    <row r="423" customFormat="1" ht="22.5" customHeight="1" spans="1:9">
      <c r="A423" s="34"/>
      <c r="B423" s="42"/>
      <c r="C423" s="45"/>
      <c r="D423" s="45"/>
      <c r="E423" s="44"/>
      <c r="F423" s="37"/>
      <c r="G423" s="43"/>
      <c r="H423" s="41"/>
      <c r="I423" s="39"/>
    </row>
    <row r="424" customFormat="1" ht="22.5" customHeight="1" spans="1:9">
      <c r="A424" s="34"/>
      <c r="B424" s="42"/>
      <c r="C424" s="45"/>
      <c r="D424" s="45"/>
      <c r="E424" s="44"/>
      <c r="F424" s="37"/>
      <c r="G424" s="43"/>
      <c r="H424" s="41"/>
      <c r="I424" s="39"/>
    </row>
    <row r="425" customFormat="1" ht="22.5" customHeight="1" spans="1:9">
      <c r="A425" s="34"/>
      <c r="B425" s="46"/>
      <c r="C425" s="45"/>
      <c r="D425" s="45"/>
      <c r="E425" s="44"/>
      <c r="F425" s="37"/>
      <c r="G425" s="43"/>
      <c r="H425" s="41"/>
      <c r="I425" s="39"/>
    </row>
    <row r="426" customFormat="1" ht="22.5" customHeight="1" spans="1:9">
      <c r="A426" s="34"/>
      <c r="B426" s="46"/>
      <c r="C426" s="45"/>
      <c r="D426" s="45"/>
      <c r="E426" s="44"/>
      <c r="F426" s="37"/>
      <c r="G426" s="43"/>
      <c r="H426" s="41"/>
      <c r="I426" s="39"/>
    </row>
    <row r="427" customFormat="1" ht="22.5" customHeight="1" spans="1:9">
      <c r="A427" s="34"/>
      <c r="B427" s="46"/>
      <c r="C427" s="45"/>
      <c r="D427" s="45"/>
      <c r="E427" s="44"/>
      <c r="F427" s="37"/>
      <c r="G427" s="43"/>
      <c r="H427" s="41"/>
      <c r="I427" s="39"/>
    </row>
    <row r="428" customFormat="1" ht="22.5" customHeight="1" spans="1:9">
      <c r="A428" s="34"/>
      <c r="B428" s="42"/>
      <c r="C428" s="45"/>
      <c r="D428" s="45"/>
      <c r="E428" s="44"/>
      <c r="F428" s="37"/>
      <c r="G428" s="43"/>
      <c r="H428" s="41"/>
      <c r="I428" s="39"/>
    </row>
    <row r="429" customFormat="1" ht="22.5" customHeight="1" spans="1:9">
      <c r="A429" s="34"/>
      <c r="B429" s="42"/>
      <c r="C429" s="45"/>
      <c r="D429" s="45"/>
      <c r="E429" s="44"/>
      <c r="F429" s="37"/>
      <c r="G429" s="43"/>
      <c r="H429" s="41"/>
      <c r="I429" s="39"/>
    </row>
    <row r="430" customFormat="1" ht="22.5" customHeight="1" spans="1:9">
      <c r="A430" s="34"/>
      <c r="B430" s="42"/>
      <c r="C430" s="45"/>
      <c r="D430" s="45"/>
      <c r="E430" s="44"/>
      <c r="F430" s="37"/>
      <c r="G430" s="43"/>
      <c r="H430" s="41"/>
      <c r="I430" s="39"/>
    </row>
    <row r="431" customFormat="1" ht="22.5" customHeight="1" spans="1:9">
      <c r="A431" s="34"/>
      <c r="B431" s="42"/>
      <c r="C431" s="45"/>
      <c r="D431" s="45"/>
      <c r="E431" s="44"/>
      <c r="F431" s="37"/>
      <c r="G431" s="43"/>
      <c r="H431" s="41"/>
      <c r="I431" s="39"/>
    </row>
    <row r="432" customFormat="1" ht="22.5" customHeight="1" spans="1:9">
      <c r="A432" s="34"/>
      <c r="B432" s="42"/>
      <c r="C432" s="45"/>
      <c r="D432" s="45"/>
      <c r="E432" s="44"/>
      <c r="F432" s="37"/>
      <c r="G432" s="43"/>
      <c r="H432" s="41"/>
      <c r="I432" s="39"/>
    </row>
    <row r="433" customFormat="1" ht="22.5" customHeight="1" spans="1:9">
      <c r="A433" s="34"/>
      <c r="B433" s="42"/>
      <c r="C433" s="43"/>
      <c r="D433" s="43"/>
      <c r="E433" s="44"/>
      <c r="F433" s="37"/>
      <c r="G433" s="43"/>
      <c r="H433" s="41"/>
      <c r="I433" s="39"/>
    </row>
    <row r="434" s="5" customFormat="1" ht="39" customHeight="1" spans="1:9">
      <c r="A434" s="47"/>
      <c r="B434" s="48"/>
      <c r="C434" s="49"/>
      <c r="D434" s="49"/>
      <c r="E434" s="49"/>
      <c r="F434" s="49"/>
      <c r="G434" s="50"/>
      <c r="H434" s="51"/>
      <c r="I434" s="51"/>
    </row>
  </sheetData>
  <sortState ref="A4:I291">
    <sortCondition ref="B4:B291" descending="1"/>
    <sortCondition ref="F4:F291" descending="1"/>
  </sortState>
  <mergeCells count="1">
    <mergeCell ref="A1:I1"/>
  </mergeCells>
  <conditionalFormatting sqref="C4:C55 C57:C252 C256:C284">
    <cfRule type="duplicateValues" dxfId="0" priority="1"/>
  </conditionalFormatting>
  <pageMargins left="0.751388888888889" right="0.751388888888889" top="0.472222222222222" bottom="0.314583333333333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通海施金萍</cp:lastModifiedBy>
  <dcterms:created xsi:type="dcterms:W3CDTF">2022-11-15T02:12:00Z</dcterms:created>
  <dcterms:modified xsi:type="dcterms:W3CDTF">2025-03-18T06:52:11Z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078433299FA94704ACB17616131EA5F5_13</vt:lpwstr>
  </property>
  <property fmtid="{D5CDD505-2E9C-101B-9397-08002B2CF9AE}" pid="3" name="KSOProductBuildVer">
    <vt:lpwstr>2052-12.1.0.20305</vt:lpwstr>
  </property>
</Properties>
</file>