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<sst xmlns="http://schemas.openxmlformats.org/spreadsheetml/2006/main" count="51" uniqueCount="51">
  <si>
    <t>2025年4月份城市信用监测数据报送部门及入库情况统计表</t>
  </si>
  <si>
    <t>部门</t>
  </si>
  <si>
    <t>职工医疗保险费基本信息</t>
  </si>
  <si>
    <t>职工医疗保险费欠缴信息</t>
  </si>
  <si>
    <t>职工医疗保险费变更信息</t>
  </si>
  <si>
    <t>新型农业经营主体保险信息</t>
  </si>
  <si>
    <t>新型农业经营主体补贴信息</t>
  </si>
  <si>
    <t>种植大户清单</t>
  </si>
  <si>
    <t>水费信息</t>
  </si>
  <si>
    <t>电费信息</t>
  </si>
  <si>
    <t>燃气费信息</t>
  </si>
  <si>
    <t>行政强制</t>
  </si>
  <si>
    <t>行政奖励</t>
  </si>
  <si>
    <t>行政确认</t>
  </si>
  <si>
    <t>行政裁决</t>
  </si>
  <si>
    <t>行政监督检查</t>
  </si>
  <si>
    <t>信用承诺</t>
  </si>
  <si>
    <t>存续企业登记注册信息</t>
  </si>
  <si>
    <t>住房公积金信息</t>
  </si>
  <si>
    <t>社会保险信息</t>
  </si>
  <si>
    <t>总计</t>
  </si>
  <si>
    <t>县(市、区）</t>
  </si>
  <si>
    <t>澄江市</t>
  </si>
  <si>
    <t>红塔区</t>
  </si>
  <si>
    <t>江川区</t>
  </si>
  <si>
    <t>华宁县</t>
  </si>
  <si>
    <t>通海县</t>
  </si>
  <si>
    <t>峨山县</t>
  </si>
  <si>
    <t>易门县</t>
  </si>
  <si>
    <t>新平县</t>
  </si>
  <si>
    <t>元江县</t>
  </si>
  <si>
    <t>县(市、区）汇总</t>
  </si>
  <si>
    <t>市直部门</t>
  </si>
  <si>
    <t>市市场监管局</t>
  </si>
  <si>
    <t>市生态环境局</t>
  </si>
  <si>
    <t>市委宣传部</t>
  </si>
  <si>
    <t>市委编办</t>
  </si>
  <si>
    <t>市农业农村局</t>
  </si>
  <si>
    <t>市财政局</t>
  </si>
  <si>
    <t>市住房公积金中心</t>
  </si>
  <si>
    <t>市人力资源社会保障局</t>
  </si>
  <si>
    <t>市住房城乡建设局</t>
  </si>
  <si>
    <t>市医保局</t>
  </si>
  <si>
    <t>市民族宗教局</t>
  </si>
  <si>
    <t>市公安局</t>
  </si>
  <si>
    <t>市供电局</t>
  </si>
  <si>
    <t>市中石油昆仑燃气公司</t>
  </si>
  <si>
    <t>市直部门汇总</t>
  </si>
  <si>
    <t>全市汇总</t>
  </si>
  <si>
    <t>国家确认合规数据</t>
  </si>
  <si>
    <r>
      <rPr>
        <sz val="18"/>
        <color theme="1"/>
        <rFont val="宋体"/>
        <charset val="134"/>
        <scheme val="major"/>
      </rPr>
      <t>备注：①澄江市单独考核不纳入汇总统计；②企业登记信息国家按季度统计，4月份确认数据为1季度即3月份数据。</t>
    </r>
    <r>
      <rPr>
        <sz val="18"/>
        <color theme="1"/>
        <rFont val="汉仪书宋二S"/>
        <charset val="134"/>
      </rPr>
      <t>④</t>
    </r>
    <r>
      <rPr>
        <sz val="18"/>
        <color theme="1"/>
        <rFont val="宋体"/>
        <charset val="134"/>
        <scheme val="major"/>
      </rPr>
      <t>五类行政数据统计时间范围（2024年5月1日-2025年4月30日）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</si>
</sst>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color theme="1"/>
      <name val="方正小标宋_GBK"/>
      <charset val="134"/>
    </font>
    <font>
      <sz val="18"/>
      <color theme="1"/>
      <name val="宋体"/>
      <charset val="134"/>
      <scheme val="major"/>
    </font>
    <font>
      <b/>
      <sz val="18"/>
      <name val="宋体"/>
      <charset val="134"/>
      <scheme val="major"/>
    </font>
    <font>
      <sz val="18"/>
      <color rgb="FF00B050"/>
      <name val="宋体"/>
      <charset val="134"/>
      <scheme val="major"/>
    </font>
    <font>
      <sz val="18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8"/>
      <color theme="1"/>
      <name val="汉仪书宋二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25" fillId="30" borderId="11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3" fillId="29" borderId="11" applyNumberFormat="false" applyAlignment="false" applyProtection="false">
      <alignment vertical="center"/>
    </xf>
    <xf numFmtId="0" fontId="24" fillId="30" borderId="12" applyNumberFormat="false" applyAlignment="false" applyProtection="false">
      <alignment vertical="center"/>
    </xf>
    <xf numFmtId="0" fontId="26" fillId="33" borderId="13" applyNumberFormat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0" fillId="2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8" fillId="2" borderId="3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/>
    </xf>
    <xf numFmtId="0" fontId="4" fillId="2" borderId="4" xfId="0" applyFont="true" applyFill="true" applyBorder="true" applyAlignment="true">
      <alignment horizontal="left" vertical="center"/>
    </xf>
    <xf numFmtId="0" fontId="4" fillId="2" borderId="0" xfId="0" applyFont="true" applyFill="true" applyAlignment="true">
      <alignment horizontal="left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/>
    </xf>
    <xf numFmtId="0" fontId="4" fillId="2" borderId="0" xfId="0" applyFont="true" applyFill="true" applyBorder="true" applyAlignment="true">
      <alignment horizontal="left" vertical="center"/>
    </xf>
    <xf numFmtId="0" fontId="4" fillId="0" borderId="6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/>
    </xf>
    <xf numFmtId="0" fontId="9" fillId="0" borderId="6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0" fillId="0" borderId="6" xfId="0" applyFont="true" applyFill="true" applyBorder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32"/>
  <sheetViews>
    <sheetView tabSelected="1" zoomScale="70" zoomScaleNormal="70" topLeftCell="A8" workbookViewId="0">
      <pane xSplit="1" topLeftCell="B1" activePane="topRight" state="frozen"/>
      <selection/>
      <selection pane="topRight" activeCell="A25" sqref="A25"/>
    </sheetView>
  </sheetViews>
  <sheetFormatPr defaultColWidth="9" defaultRowHeight="13.5"/>
  <cols>
    <col min="1" max="1" width="40.625" style="7" customWidth="true"/>
    <col min="2" max="6" width="15.625" style="4" customWidth="true"/>
    <col min="7" max="7" width="12.85" style="4" customWidth="true"/>
    <col min="8" max="8" width="8.75" style="4" customWidth="true"/>
    <col min="9" max="9" width="10" style="4" customWidth="true"/>
    <col min="10" max="10" width="12.1416666666667" style="4" customWidth="true"/>
    <col min="11" max="11" width="7.85833333333333" style="8" customWidth="true"/>
    <col min="12" max="12" width="8.39166666666667" style="8" customWidth="true"/>
    <col min="13" max="13" width="9.28333333333333" style="8" customWidth="true"/>
    <col min="14" max="14" width="9.10833333333333" style="8" customWidth="true"/>
    <col min="15" max="16" width="10.35" style="8" customWidth="true"/>
    <col min="17" max="17" width="15.625" style="4" customWidth="true"/>
    <col min="18" max="18" width="11.7833333333333" style="4" customWidth="true"/>
    <col min="19" max="19" width="9.10833333333333" style="4" customWidth="true"/>
    <col min="20" max="20" width="11.425" style="4" customWidth="true"/>
    <col min="21" max="16384" width="9" style="4"/>
  </cols>
  <sheetData>
    <row r="1" ht="36.75" spans="1:2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9"/>
      <c r="L1" s="9"/>
      <c r="M1" s="9"/>
      <c r="N1" s="9"/>
      <c r="O1" s="9"/>
      <c r="P1" s="9"/>
      <c r="Q1" s="10"/>
      <c r="R1" s="10"/>
      <c r="S1" s="10"/>
      <c r="T1" s="10"/>
    </row>
    <row r="2" s="1" customFormat="true" ht="80" customHeight="true" spans="1:20">
      <c r="A2" s="11" t="s">
        <v>1</v>
      </c>
      <c r="B2" s="11" t="s">
        <v>2</v>
      </c>
      <c r="C2" s="11" t="s">
        <v>3</v>
      </c>
      <c r="D2" s="11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8" t="s">
        <v>18</v>
      </c>
      <c r="S2" s="11" t="s">
        <v>19</v>
      </c>
      <c r="T2" s="29" t="s">
        <v>20</v>
      </c>
    </row>
    <row r="3" s="2" customFormat="true" ht="30" customHeight="true" spans="1:20">
      <c r="A3" s="12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30"/>
    </row>
    <row r="4" s="3" customFormat="true" ht="30" customHeight="true" spans="1:20">
      <c r="A4" s="14" t="s">
        <v>22</v>
      </c>
      <c r="B4" s="14"/>
      <c r="C4" s="14"/>
      <c r="D4" s="14"/>
      <c r="E4" s="14">
        <v>7</v>
      </c>
      <c r="F4" s="14"/>
      <c r="G4" s="14">
        <v>6</v>
      </c>
      <c r="H4" s="14">
        <v>5799</v>
      </c>
      <c r="I4" s="14"/>
      <c r="J4" s="14">
        <v>5799</v>
      </c>
      <c r="K4" s="14">
        <v>7</v>
      </c>
      <c r="L4" s="14">
        <v>1</v>
      </c>
      <c r="M4" s="14">
        <v>340</v>
      </c>
      <c r="N4" s="14"/>
      <c r="O4" s="14">
        <v>35</v>
      </c>
      <c r="P4" s="14">
        <v>296</v>
      </c>
      <c r="Q4" s="14">
        <v>5804</v>
      </c>
      <c r="R4" s="14"/>
      <c r="S4" s="14">
        <v>428</v>
      </c>
      <c r="T4" s="31">
        <v>17843</v>
      </c>
    </row>
    <row r="5" s="4" customFormat="true" ht="30" customHeight="true" spans="1:20">
      <c r="A5" s="14" t="s">
        <v>23</v>
      </c>
      <c r="B5" s="15"/>
      <c r="C5" s="15"/>
      <c r="D5" s="15"/>
      <c r="E5" s="15"/>
      <c r="F5" s="15">
        <v>10</v>
      </c>
      <c r="G5" s="15">
        <v>79</v>
      </c>
      <c r="H5" s="15"/>
      <c r="I5" s="15"/>
      <c r="J5" s="15"/>
      <c r="K5" s="14"/>
      <c r="L5" s="14"/>
      <c r="M5" s="14">
        <v>168</v>
      </c>
      <c r="N5" s="14"/>
      <c r="O5" s="14">
        <v>90</v>
      </c>
      <c r="P5" s="15">
        <v>1411</v>
      </c>
      <c r="Q5" s="15">
        <v>427</v>
      </c>
      <c r="R5" s="15"/>
      <c r="T5" s="32">
        <f t="shared" ref="T5:T13" si="0">SUM(B5:S5)</f>
        <v>2185</v>
      </c>
    </row>
    <row r="6" s="4" customFormat="true" ht="30" customHeight="true" spans="1:20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4"/>
      <c r="L6" s="14"/>
      <c r="M6" s="14">
        <v>1110</v>
      </c>
      <c r="N6" s="14"/>
      <c r="O6" s="14">
        <v>24</v>
      </c>
      <c r="P6" s="15">
        <v>421</v>
      </c>
      <c r="Q6" s="15"/>
      <c r="R6" s="15"/>
      <c r="S6" s="15"/>
      <c r="T6" s="33">
        <f t="shared" si="0"/>
        <v>1555</v>
      </c>
    </row>
    <row r="7" s="4" customFormat="true" ht="30" customHeight="true" spans="1:20">
      <c r="A7" s="14" t="s">
        <v>25</v>
      </c>
      <c r="B7" s="15"/>
      <c r="C7" s="15"/>
      <c r="D7" s="15"/>
      <c r="E7" s="26"/>
      <c r="F7" s="15"/>
      <c r="G7" s="15">
        <v>493</v>
      </c>
      <c r="H7" s="15"/>
      <c r="I7" s="15"/>
      <c r="J7" s="15"/>
      <c r="K7" s="14"/>
      <c r="L7" s="14"/>
      <c r="M7" s="14">
        <v>26</v>
      </c>
      <c r="N7" s="14"/>
      <c r="O7" s="14">
        <v>1854</v>
      </c>
      <c r="P7" s="15">
        <v>328</v>
      </c>
      <c r="Q7" s="15"/>
      <c r="R7" s="15"/>
      <c r="S7" s="15"/>
      <c r="T7" s="33">
        <f t="shared" si="0"/>
        <v>2701</v>
      </c>
    </row>
    <row r="8" s="4" customFormat="true" ht="30" customHeight="true" spans="1:20">
      <c r="A8" s="14" t="s">
        <v>26</v>
      </c>
      <c r="B8" s="15"/>
      <c r="C8" s="15"/>
      <c r="D8" s="15"/>
      <c r="E8" s="15"/>
      <c r="F8" s="15"/>
      <c r="G8" s="15"/>
      <c r="H8" s="15"/>
      <c r="I8" s="15"/>
      <c r="J8" s="15"/>
      <c r="K8" s="14"/>
      <c r="L8" s="14"/>
      <c r="M8" s="14"/>
      <c r="N8" s="14"/>
      <c r="O8" s="14">
        <v>45</v>
      </c>
      <c r="P8" s="15">
        <v>493</v>
      </c>
      <c r="Q8" s="15"/>
      <c r="R8" s="15"/>
      <c r="S8" s="15"/>
      <c r="T8" s="33">
        <f t="shared" si="0"/>
        <v>538</v>
      </c>
    </row>
    <row r="9" s="4" customFormat="true" ht="30" customHeight="true" spans="1:20">
      <c r="A9" s="14" t="s">
        <v>27</v>
      </c>
      <c r="B9" s="15"/>
      <c r="C9" s="15"/>
      <c r="D9" s="15"/>
      <c r="E9" s="15"/>
      <c r="F9" s="15"/>
      <c r="G9" s="15"/>
      <c r="H9" s="15">
        <v>63</v>
      </c>
      <c r="I9" s="15"/>
      <c r="J9" s="15">
        <v>8</v>
      </c>
      <c r="K9" s="14"/>
      <c r="L9" s="14"/>
      <c r="N9" s="14"/>
      <c r="O9" s="14">
        <v>4</v>
      </c>
      <c r="P9" s="15">
        <v>259</v>
      </c>
      <c r="Q9" s="15"/>
      <c r="R9" s="15"/>
      <c r="S9" s="15"/>
      <c r="T9" s="33">
        <f t="shared" si="0"/>
        <v>334</v>
      </c>
    </row>
    <row r="10" s="4" customFormat="true" ht="30" customHeight="true" spans="1:20">
      <c r="A10" s="14" t="s">
        <v>28</v>
      </c>
      <c r="B10" s="15"/>
      <c r="C10" s="15"/>
      <c r="D10" s="15"/>
      <c r="E10" s="15">
        <v>59</v>
      </c>
      <c r="F10" s="15">
        <v>101</v>
      </c>
      <c r="G10" s="15">
        <v>4</v>
      </c>
      <c r="H10" s="15">
        <v>418</v>
      </c>
      <c r="I10" s="15"/>
      <c r="J10" s="15">
        <v>98</v>
      </c>
      <c r="K10" s="14">
        <v>6</v>
      </c>
      <c r="L10" s="14"/>
      <c r="M10" s="14">
        <v>657</v>
      </c>
      <c r="N10" s="14"/>
      <c r="O10" s="14">
        <v>1037</v>
      </c>
      <c r="P10" s="15">
        <v>206</v>
      </c>
      <c r="Q10" s="15">
        <v>50</v>
      </c>
      <c r="R10" s="15"/>
      <c r="S10" s="15"/>
      <c r="T10" s="33">
        <f t="shared" si="0"/>
        <v>2636</v>
      </c>
    </row>
    <row r="11" s="4" customFormat="true" ht="30" customHeight="true" spans="1:20">
      <c r="A11" s="14" t="s">
        <v>29</v>
      </c>
      <c r="B11" s="15"/>
      <c r="C11" s="15"/>
      <c r="D11" s="15"/>
      <c r="E11" s="15"/>
      <c r="F11" s="15"/>
      <c r="G11" s="15"/>
      <c r="H11" s="15">
        <v>158</v>
      </c>
      <c r="I11" s="15"/>
      <c r="J11" s="15"/>
      <c r="K11" s="14"/>
      <c r="L11" s="14"/>
      <c r="M11" s="14">
        <v>6622</v>
      </c>
      <c r="N11" s="14"/>
      <c r="O11" s="14">
        <v>143</v>
      </c>
      <c r="P11" s="15">
        <v>397</v>
      </c>
      <c r="Q11" s="15"/>
      <c r="R11" s="15"/>
      <c r="S11" s="15"/>
      <c r="T11" s="33">
        <f t="shared" si="0"/>
        <v>7320</v>
      </c>
    </row>
    <row r="12" s="4" customFormat="true" ht="30" customHeight="true" spans="1:20">
      <c r="A12" s="14" t="s">
        <v>30</v>
      </c>
      <c r="B12" s="15"/>
      <c r="C12" s="15"/>
      <c r="D12" s="15"/>
      <c r="E12" s="15"/>
      <c r="F12" s="15"/>
      <c r="G12" s="15"/>
      <c r="H12" s="15"/>
      <c r="I12" s="15"/>
      <c r="J12" s="15"/>
      <c r="K12" s="14"/>
      <c r="L12" s="14"/>
      <c r="M12" s="14">
        <v>4</v>
      </c>
      <c r="N12" s="14"/>
      <c r="O12" s="14">
        <v>81</v>
      </c>
      <c r="P12" s="15">
        <v>423</v>
      </c>
      <c r="Q12" s="15"/>
      <c r="R12" s="15"/>
      <c r="S12" s="15"/>
      <c r="T12" s="33">
        <f t="shared" si="0"/>
        <v>508</v>
      </c>
    </row>
    <row r="13" s="5" customFormat="true" ht="30" customHeight="true" spans="1:20">
      <c r="A13" s="16" t="s">
        <v>31</v>
      </c>
      <c r="B13" s="17">
        <v>0</v>
      </c>
      <c r="C13" s="17">
        <v>0</v>
      </c>
      <c r="D13" s="17">
        <v>0</v>
      </c>
      <c r="E13" s="17">
        <f>SUM(E5:E12)</f>
        <v>59</v>
      </c>
      <c r="F13" s="17">
        <f>SUM(F5:F12)</f>
        <v>111</v>
      </c>
      <c r="G13" s="17">
        <f>SUM(G5:G12)</f>
        <v>576</v>
      </c>
      <c r="H13" s="17">
        <f>SUM(H5:H12)</f>
        <v>639</v>
      </c>
      <c r="I13" s="17">
        <v>0</v>
      </c>
      <c r="J13" s="17">
        <f>SUM(J5:J12)</f>
        <v>106</v>
      </c>
      <c r="K13" s="14">
        <f>SUM(K5:K12)</f>
        <v>6</v>
      </c>
      <c r="L13" s="14"/>
      <c r="M13" s="14">
        <f>SUM(M5:M12)</f>
        <v>8587</v>
      </c>
      <c r="N13" s="14"/>
      <c r="O13" s="14">
        <f>SUM(O5:O12)</f>
        <v>3278</v>
      </c>
      <c r="P13" s="17">
        <f>SUM(P5:P12)</f>
        <v>3938</v>
      </c>
      <c r="Q13" s="17">
        <v>477</v>
      </c>
      <c r="R13" s="17">
        <v>0</v>
      </c>
      <c r="S13" s="17">
        <v>0</v>
      </c>
      <c r="T13" s="33">
        <f t="shared" si="0"/>
        <v>17777</v>
      </c>
    </row>
    <row r="14" s="6" customFormat="true" ht="30" customHeight="true" spans="1:20">
      <c r="A14" s="18" t="s">
        <v>32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34"/>
    </row>
    <row r="15" s="4" customFormat="true" ht="30" customHeight="true" spans="1:20">
      <c r="A15" s="14" t="s">
        <v>33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>
        <v>278</v>
      </c>
      <c r="Q15" s="15">
        <v>7904</v>
      </c>
      <c r="R15" s="15"/>
      <c r="S15" s="15"/>
      <c r="T15" s="33">
        <f t="shared" ref="T15:T20" si="1">SUM(B15:S15)</f>
        <v>8182</v>
      </c>
    </row>
    <row r="16" s="4" customFormat="true" ht="30" customHeight="true" spans="1:20">
      <c r="A16" s="14" t="s">
        <v>34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>
        <v>160</v>
      </c>
      <c r="Q16" s="15"/>
      <c r="R16" s="15"/>
      <c r="S16" s="15"/>
      <c r="T16" s="33">
        <f t="shared" si="1"/>
        <v>160</v>
      </c>
    </row>
    <row r="17" s="4" customFormat="true" ht="30" customHeight="true" spans="1:20">
      <c r="A17" s="14" t="s">
        <v>35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>
        <v>35</v>
      </c>
      <c r="Q17" s="15"/>
      <c r="R17" s="15"/>
      <c r="S17" s="15"/>
      <c r="T17" s="33">
        <f t="shared" si="1"/>
        <v>35</v>
      </c>
    </row>
    <row r="18" s="4" customFormat="true" ht="30" customHeight="true" spans="1:20">
      <c r="A18" s="14" t="s">
        <v>36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>
        <v>3</v>
      </c>
      <c r="Q18" s="15"/>
      <c r="R18" s="15"/>
      <c r="S18" s="15"/>
      <c r="T18" s="33">
        <f t="shared" si="1"/>
        <v>3</v>
      </c>
    </row>
    <row r="19" s="4" customFormat="true" ht="30" customHeight="true" spans="1:20">
      <c r="A19" s="14" t="s">
        <v>37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>
        <v>3</v>
      </c>
      <c r="Q19" s="15"/>
      <c r="R19" s="15"/>
      <c r="S19" s="15"/>
      <c r="T19" s="33">
        <f t="shared" si="1"/>
        <v>3</v>
      </c>
    </row>
    <row r="20" s="4" customFormat="true" ht="30" customHeight="true" spans="1:20">
      <c r="A20" s="14" t="s">
        <v>38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>
        <v>2</v>
      </c>
      <c r="N20" s="15">
        <v>7</v>
      </c>
      <c r="O20" s="15"/>
      <c r="P20" s="15">
        <v>7</v>
      </c>
      <c r="Q20" s="15"/>
      <c r="R20" s="15"/>
      <c r="S20" s="15"/>
      <c r="T20" s="33">
        <f t="shared" si="1"/>
        <v>16</v>
      </c>
    </row>
    <row r="21" s="4" customFormat="true" ht="30" customHeight="true" spans="1:20">
      <c r="A21" s="14" t="s">
        <v>39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>
        <v>2533</v>
      </c>
      <c r="S21" s="15"/>
      <c r="T21" s="33">
        <v>2533</v>
      </c>
    </row>
    <row r="22" s="4" customFormat="true" ht="30" customHeight="true" spans="1:20">
      <c r="A22" s="14" t="s">
        <v>40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>
        <v>7281</v>
      </c>
      <c r="T22" s="33">
        <v>7281</v>
      </c>
    </row>
    <row r="23" s="4" customFormat="true" ht="30" customHeight="true" spans="1:20">
      <c r="A23" s="14" t="s">
        <v>41</v>
      </c>
      <c r="B23" s="15"/>
      <c r="C23" s="15"/>
      <c r="D23" s="15"/>
      <c r="E23" s="15"/>
      <c r="F23" s="15"/>
      <c r="G23" s="15"/>
      <c r="H23" s="15">
        <v>637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3">
        <v>637</v>
      </c>
    </row>
    <row r="24" s="4" customFormat="true" ht="30" customHeight="true" spans="1:20">
      <c r="A24" s="14" t="s">
        <v>42</v>
      </c>
      <c r="B24" s="15">
        <v>219211</v>
      </c>
      <c r="C24" s="15">
        <v>4770</v>
      </c>
      <c r="D24" s="15">
        <v>28566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>
        <v>3</v>
      </c>
      <c r="Q24" s="15"/>
      <c r="R24" s="15"/>
      <c r="S24" s="15"/>
      <c r="T24" s="33">
        <f>SUM(B24:S24)</f>
        <v>252550</v>
      </c>
    </row>
    <row r="25" s="4" customFormat="true" ht="30" customHeight="true" spans="1:20">
      <c r="A25" s="14" t="s">
        <v>43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>
        <v>2</v>
      </c>
      <c r="Q25" s="15"/>
      <c r="R25" s="15"/>
      <c r="S25" s="15"/>
      <c r="T25" s="33">
        <f>SUM(B25:S25)</f>
        <v>2</v>
      </c>
    </row>
    <row r="26" s="4" customFormat="true" ht="30" customHeight="true" spans="1:20">
      <c r="A26" s="14" t="s">
        <v>44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>
        <v>1</v>
      </c>
      <c r="Q26" s="15"/>
      <c r="R26" s="15"/>
      <c r="S26" s="15"/>
      <c r="T26" s="33">
        <f>SUM(B26:S26)</f>
        <v>1</v>
      </c>
    </row>
    <row r="27" s="4" customFormat="true" ht="30" customHeight="true" spans="1:20">
      <c r="A27" s="14" t="s">
        <v>45</v>
      </c>
      <c r="B27" s="15"/>
      <c r="C27" s="15"/>
      <c r="D27" s="15"/>
      <c r="E27" s="15"/>
      <c r="F27" s="15"/>
      <c r="G27" s="15"/>
      <c r="H27" s="15"/>
      <c r="I27" s="15">
        <v>28807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33">
        <v>28807</v>
      </c>
    </row>
    <row r="28" s="4" customFormat="true" ht="30" customHeight="true" spans="1:20">
      <c r="A28" s="14" t="s">
        <v>46</v>
      </c>
      <c r="B28" s="15"/>
      <c r="C28" s="15"/>
      <c r="D28" s="15"/>
      <c r="E28" s="15"/>
      <c r="F28" s="15"/>
      <c r="G28" s="15"/>
      <c r="H28" s="15"/>
      <c r="I28" s="15"/>
      <c r="J28" s="15">
        <v>19</v>
      </c>
      <c r="K28" s="15"/>
      <c r="L28" s="15"/>
      <c r="M28" s="15"/>
      <c r="N28" s="15"/>
      <c r="O28" s="15"/>
      <c r="P28" s="15"/>
      <c r="Q28" s="15"/>
      <c r="R28" s="15"/>
      <c r="S28" s="15"/>
      <c r="T28" s="33">
        <v>19</v>
      </c>
    </row>
    <row r="29" s="5" customFormat="true" ht="30" customHeight="true" spans="1:20">
      <c r="A29" s="16" t="s">
        <v>47</v>
      </c>
      <c r="B29" s="20">
        <v>219211</v>
      </c>
      <c r="C29" s="20">
        <v>4770</v>
      </c>
      <c r="D29" s="20">
        <v>28566</v>
      </c>
      <c r="E29" s="20">
        <v>0</v>
      </c>
      <c r="F29" s="20">
        <v>0</v>
      </c>
      <c r="G29" s="20">
        <v>0</v>
      </c>
      <c r="H29" s="20">
        <v>637</v>
      </c>
      <c r="I29" s="20">
        <v>28807</v>
      </c>
      <c r="J29" s="20">
        <v>19</v>
      </c>
      <c r="K29" s="15"/>
      <c r="L29" s="15"/>
      <c r="M29" s="15">
        <f>SUM(M15:M28)</f>
        <v>2</v>
      </c>
      <c r="N29" s="15">
        <f>SUM(N15:N28)</f>
        <v>7</v>
      </c>
      <c r="O29" s="15"/>
      <c r="P29" s="20">
        <f>SUM(P15:P28)</f>
        <v>492</v>
      </c>
      <c r="Q29" s="20">
        <v>7904</v>
      </c>
      <c r="R29" s="20">
        <v>2533</v>
      </c>
      <c r="S29" s="20">
        <f>SUM(S15:S28)</f>
        <v>7281</v>
      </c>
      <c r="T29" s="33">
        <f>SUM(B29:S29)</f>
        <v>300229</v>
      </c>
    </row>
    <row r="30" s="5" customFormat="true" ht="30" customHeight="true" spans="1:20">
      <c r="A30" s="16" t="s">
        <v>48</v>
      </c>
      <c r="B30" s="20">
        <f t="shared" ref="B30:T30" si="2">SUM(B29+B13)</f>
        <v>219211</v>
      </c>
      <c r="C30" s="20">
        <f t="shared" si="2"/>
        <v>4770</v>
      </c>
      <c r="D30" s="20">
        <f t="shared" si="2"/>
        <v>28566</v>
      </c>
      <c r="E30" s="20">
        <f t="shared" si="2"/>
        <v>59</v>
      </c>
      <c r="F30" s="20">
        <f t="shared" si="2"/>
        <v>111</v>
      </c>
      <c r="G30" s="20">
        <f t="shared" si="2"/>
        <v>576</v>
      </c>
      <c r="H30" s="20">
        <f t="shared" si="2"/>
        <v>1276</v>
      </c>
      <c r="I30" s="20">
        <f t="shared" si="2"/>
        <v>28807</v>
      </c>
      <c r="J30" s="20">
        <f t="shared" si="2"/>
        <v>125</v>
      </c>
      <c r="K30" s="15">
        <f t="shared" si="2"/>
        <v>6</v>
      </c>
      <c r="L30" s="15">
        <f t="shared" si="2"/>
        <v>0</v>
      </c>
      <c r="M30" s="15">
        <f t="shared" si="2"/>
        <v>8589</v>
      </c>
      <c r="N30" s="15">
        <f t="shared" si="2"/>
        <v>7</v>
      </c>
      <c r="O30" s="15">
        <f t="shared" si="2"/>
        <v>3278</v>
      </c>
      <c r="P30" s="20">
        <f t="shared" si="2"/>
        <v>4430</v>
      </c>
      <c r="Q30" s="20">
        <f t="shared" si="2"/>
        <v>8381</v>
      </c>
      <c r="R30" s="20">
        <f t="shared" si="2"/>
        <v>2533</v>
      </c>
      <c r="S30" s="20">
        <f t="shared" si="2"/>
        <v>7281</v>
      </c>
      <c r="T30" s="20">
        <f t="shared" si="2"/>
        <v>318006</v>
      </c>
    </row>
    <row r="31" s="5" customFormat="true" ht="30" customHeight="true" spans="1:20">
      <c r="A31" s="21" t="s">
        <v>49</v>
      </c>
      <c r="B31" s="22">
        <v>12508</v>
      </c>
      <c r="C31" s="22">
        <v>3502</v>
      </c>
      <c r="D31" s="22">
        <v>28566</v>
      </c>
      <c r="E31" s="22">
        <f>SUM(E30+E13)</f>
        <v>118</v>
      </c>
      <c r="F31" s="22">
        <v>111</v>
      </c>
      <c r="G31" s="22">
        <v>576</v>
      </c>
      <c r="H31" s="22">
        <v>1082</v>
      </c>
      <c r="I31" s="22">
        <v>19024</v>
      </c>
      <c r="J31" s="22">
        <v>125</v>
      </c>
      <c r="K31" s="15">
        <v>1</v>
      </c>
      <c r="L31" s="15">
        <v>1</v>
      </c>
      <c r="M31" s="15">
        <v>13805</v>
      </c>
      <c r="N31" s="15">
        <v>6</v>
      </c>
      <c r="O31" s="15">
        <v>16967</v>
      </c>
      <c r="P31" s="22">
        <v>60127</v>
      </c>
      <c r="Q31" s="22">
        <v>6309</v>
      </c>
      <c r="R31" s="22">
        <v>2533</v>
      </c>
      <c r="S31" s="22">
        <v>7281</v>
      </c>
      <c r="T31" s="35"/>
    </row>
    <row r="32" ht="35" customHeight="true" spans="1:20">
      <c r="A32" s="23" t="s">
        <v>50</v>
      </c>
      <c r="B32" s="24"/>
      <c r="C32" s="24"/>
      <c r="D32" s="24"/>
      <c r="E32" s="24"/>
      <c r="F32" s="24"/>
      <c r="G32" s="24"/>
      <c r="H32" s="24"/>
      <c r="I32" s="24"/>
      <c r="J32" s="24"/>
      <c r="K32" s="27"/>
      <c r="L32" s="27"/>
      <c r="M32" s="27"/>
      <c r="N32" s="27"/>
      <c r="O32" s="27"/>
      <c r="P32" s="27"/>
      <c r="Q32" s="24"/>
      <c r="R32" s="24"/>
      <c r="S32" s="24"/>
      <c r="T32" s="24"/>
    </row>
  </sheetData>
  <mergeCells count="4">
    <mergeCell ref="A1:T1"/>
    <mergeCell ref="J3:T3"/>
    <mergeCell ref="J14:T14"/>
    <mergeCell ref="A32:T32"/>
  </mergeCells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2024-12-22T10:22:00Z</dcterms:created>
  <dcterms:modified xsi:type="dcterms:W3CDTF">2025-06-03T11:28:45Z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93C4A1B987244499B1EC3C3D3C455FE0_13</vt:lpwstr>
  </property>
</Properties>
</file>