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<sst xmlns="http://schemas.openxmlformats.org/spreadsheetml/2006/main" count="889" uniqueCount="342">
  <si>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</si>
  <si>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</si>
  <si>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</si>
  <si>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</si>
  <si>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</si>
  <si>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</si>
  <si>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</si>
  <si>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</si>
  <si>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</si>
  <si>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</si>
  <si>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</si>
  <si>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</si>
  <si>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</si>
  <si>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</si>
  <si>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</si>
  <si>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</si>
  <si>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</si>
  <si>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</si>
  <si>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</si>
  <si>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</si>
  <si>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</si>
  <si>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</si>
  <si>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</si>
  <si>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</si>
  <si>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</si>
  <si>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</si>
  <si>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</si>
  <si>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</si>
  <si>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</si>
  <si>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</si>
  <si>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</si>
  <si>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</si>
  <si>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</si>
  <si>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</si>
  <si>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</si>
  <si>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</si>
  <si>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</si>
  <si>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</si>
  <si>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</si>
  <si>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</si>
  <si>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</si>
  <si>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</si>
  <si>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</si>
  <si>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</si>
  <si>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</si>
  <si>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</si>
  <si>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</si>
  <si>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</si>
  <si>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</si>
  <si>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</si>
  <si>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</si>
  <si>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</si>
  <si>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</si>
  <si>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</si>
  <si>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</si>
  <si>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197001</t>
  </si>
  <si>
    <t>中国共产党通海县委员会党校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</si>
  <si>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</si>
  <si>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</si>
  <si>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</si>
  <si>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</si>
  <si>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</si>
  <si>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</si>
  <si>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</si>
  <si>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</si>
  <si>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</si>
  <si>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</si>
  <si>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</si>
  <si>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</si>
  <si>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</si>
  <si>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</si>
  <si>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</si>
  <si>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</si>
  <si>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20508</t>
  </si>
  <si>
    <t>进修及培训</t>
  </si>
  <si>
    <t>2050802</t>
  </si>
  <si>
    <t>干部教育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</si>
  <si>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</si>
  <si>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</si>
  <si>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</si>
  <si>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</si>
  <si>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</si>
  <si>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</si>
  <si>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</si>
  <si>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</si>
  <si>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</si>
  <si>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</si>
  <si>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</si>
  <si>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</si>
  <si>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</si>
  <si>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</si>
  <si>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</si>
  <si>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</si>
  <si>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</si>
  <si>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</si>
  <si>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</si>
  <si>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</si>
  <si>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</si>
  <si>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</si>
  <si>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</si>
  <si>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</si>
  <si>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</si>
  <si>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</si>
  <si>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</si>
  <si>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</si>
  <si>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</si>
  <si>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</si>
  <si>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</si>
  <si>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</si>
  <si>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</si>
  <si>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</si>
  <si>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</si>
  <si>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</si>
  <si>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</si>
  <si>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</si>
  <si>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</si>
  <si>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</si>
  <si>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</si>
  <si>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</si>
  <si>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</si>
  <si>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</si>
  <si>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</si>
  <si>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</si>
  <si>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</si>
  <si>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</si>
  <si>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</si>
  <si>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</si>
  <si>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</si>
  <si>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</si>
  <si>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</si>
  <si>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</si>
  <si>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</si>
  <si>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</si>
  <si>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</si>
  <si>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</si>
  <si>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</si>
  <si>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</si>
  <si>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</si>
  <si>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</si>
  <si>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</si>
  <si>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</si>
  <si>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</si>
  <si>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</si>
  <si>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</si>
  <si>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</si>
  <si>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</si>
  <si>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</si>
  <si>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</si>
  <si>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</si>
  <si>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</si>
  <si>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</si>
  <si>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</si>
  <si>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</si>
  <si>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530423210000000004373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</si>
  <si>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</si>
  <si>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</si>
  <si>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</si>
  <si>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</si>
  <si>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</si>
  <si>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</si>
  <si>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</si>
  <si>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530423210000000004374</t>
  </si>
  <si>
    <t>事业人员支出工资</t>
  </si>
  <si>
    <t>30107</t>
  </si>
  <si>
    <t>绩效工资</t>
  </si>
  <si>
    <t>530423210000000004375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</si>
  <si>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</si>
  <si>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</si>
  <si>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</si>
  <si>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</si>
  <si>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</si>
  <si>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</si>
  <si>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</si>
  <si>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</si>
  <si>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</si>
  <si>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530423210000000004376</t>
  </si>
  <si>
    <t>30113</t>
  </si>
  <si>
    <t>530423210000000004377</t>
  </si>
  <si>
    <t>对个人和家庭的补助</t>
  </si>
  <si>
    <t>30305</t>
  </si>
  <si>
    <t>生活补助</t>
  </si>
  <si>
    <t>530423210000000004379</t>
  </si>
  <si>
    <t>行政人员公务交通补贴</t>
  </si>
  <si>
    <t>30239</t>
  </si>
  <si>
    <t>其他交通费用</t>
  </si>
  <si>
    <t>530423210000000004380</t>
  </si>
  <si>
    <t>工会经费</t>
  </si>
  <si>
    <t>30228</t>
  </si>
  <si>
    <t>530423210000000004381</t>
  </si>
  <si>
    <t>一般公共经费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</si>
  <si>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</si>
  <si>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</si>
  <si>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</si>
  <si>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</si>
  <si>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</si>
  <si>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</si>
  <si>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</si>
  <si>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</si>
  <si>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</si>
  <si>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</si>
  <si>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530423221100000510340</t>
  </si>
  <si>
    <t>30217</t>
  </si>
  <si>
    <t>530423231100001489458</t>
  </si>
  <si>
    <t>综合效能考核奖</t>
  </si>
  <si>
    <t>530423231100001489459</t>
  </si>
  <si>
    <t>福利费经费</t>
  </si>
  <si>
    <t>30299</t>
  </si>
  <si>
    <t>其他商品和服务支出</t>
  </si>
  <si>
    <t>530423231100001489470</t>
  </si>
  <si>
    <t>事业人员奖励性绩效工资增量</t>
  </si>
  <si>
    <t>530423231100001489471</t>
  </si>
  <si>
    <t>人员经费预留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</si>
  <si>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</si>
  <si>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</si>
  <si>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</si>
  <si>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</si>
  <si>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</si>
  <si>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</si>
  <si>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</si>
  <si>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</si>
  <si>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</si>
  <si>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教师培训和科研经费项目资金</t>
  </si>
  <si>
    <t>313 事业发展类</t>
  </si>
  <si>
    <t>530423231100001310127</t>
  </si>
  <si>
    <t>30227</t>
  </si>
  <si>
    <t>委托业务费</t>
  </si>
  <si>
    <t>中共通海县委党校遗属补助资金</t>
  </si>
  <si>
    <t>312 民生类</t>
  </si>
  <si>
    <t>530423231100001300096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</si>
  <si>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</si>
  <si>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</si>
  <si>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</si>
  <si>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</si>
  <si>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</si>
  <si>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</si>
  <si>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</si>
  <si>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</si>
  <si>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</si>
  <si>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</si>
  <si>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</si>
  <si>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</si>
  <si>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实现培养造就忠诚干净担当的高素质专业化干部队伍为主要目标，通过开展各类培训和科研工作，包括二十大宣讲及二十大精神培训、“习近平新时代中国特色社会主义思想”培训、“干部理论素质”培训、其他各类培训和各项科研工作。通过不同班次的培训，让参训人员做到学思用贯通、知信行统一，学出对党忠诚、坚定信念、自觉自信、责任担当、能力水平，使参训人员满意度达9%以上。</t>
  </si>
  <si>
    <t>产出指标</t>
  </si>
  <si>
    <t>数量指标</t>
  </si>
  <si>
    <t>开设课程门数</t>
  </si>
  <si>
    <t>&gt;=</t>
  </si>
  <si>
    <t>个</t>
  </si>
  <si>
    <t>定量指标</t>
  </si>
  <si>
    <t>反映培训开设课程的数量情况</t>
  </si>
  <si>
    <t>组织培训期数</t>
  </si>
  <si>
    <t>期</t>
  </si>
  <si>
    <t>反映组织培训的期数数量情况</t>
  </si>
  <si>
    <t>质量指标</t>
  </si>
  <si>
    <t>发现问题整改率</t>
  </si>
  <si>
    <t>90</t>
  </si>
  <si>
    <t>%</t>
  </si>
  <si>
    <t>反映培训课程的发现问题整改率情况。发现问题整改率=问题整改数量/发现问题总数。</t>
  </si>
  <si>
    <t>效益指标</t>
  </si>
  <si>
    <t>社会效益</t>
  </si>
  <si>
    <t>参训人员合格率</t>
  </si>
  <si>
    <t>=</t>
  </si>
  <si>
    <t>100</t>
  </si>
  <si>
    <t>反映参训人员的覆盖率情况。受益人口覆盖率=培训人数/应参加培训人员总数</t>
  </si>
  <si>
    <t>满意度指标</t>
  </si>
  <si>
    <t>服务对象满意度</t>
  </si>
  <si>
    <t>参训人员满意度</t>
  </si>
  <si>
    <t>反映参训人员的满意度情况。满意度=调查人员满意人数/发放调查问卷总数</t>
  </si>
  <si>
    <t>中共通海县委党校领取遗属补助人员共3人，合计全年34812元。让特定群体感受到县委县政府的关怀，并促进社会和谐。</t>
  </si>
  <si>
    <t>获补对象数</t>
  </si>
  <si>
    <t>人</t>
  </si>
  <si>
    <t>反映获补助人员的数量情况</t>
  </si>
  <si>
    <t>获补对象准确率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</si>
  <si>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</si>
  <si>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</si>
  <si>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</si>
  <si>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</si>
  <si>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</si>
  <si>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</si>
  <si>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收益对象满意度</t>
  </si>
  <si>
    <t>反映获补助受益对象的满意程度。</t>
  </si>
  <si>
    <t>预算06表</t>
  </si>
  <si>
    <t>2026年部门政府性基金预算支出预算表</t>
  </si>
  <si>
    <t>政府性基金预算支出</t>
  </si>
  <si>
    <t>备注：我单位无政府性基金预算支出预算，故此表为空。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</si>
  <si>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</si>
  <si>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</si>
  <si>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</si>
  <si>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</si>
  <si>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</si>
  <si>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</si>
  <si>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</si>
  <si>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</si>
  <si>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</si>
  <si>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</si>
  <si>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</si>
  <si>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</si>
  <si>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复印纸</t>
  </si>
  <si>
    <t>件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</si>
  <si>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</si>
  <si>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</si>
  <si>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</si>
  <si>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</si>
  <si>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</si>
  <si>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备注：我单位无政府购买服务预算，故此表为空。</t>
  </si>
  <si>
    <t>预算09-1表</t>
  </si>
  <si>
    <t>2026年对下转移支付预算表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</si>
  <si>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</si>
  <si>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</si>
  <si>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</si>
  <si>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</si>
  <si>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</si>
  <si>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</si>
  <si>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</si>
  <si>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</si>
  <si>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</si>
  <si>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</si>
  <si>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</si>
  <si>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</si>
  <si>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11</t>
  </si>
  <si>
    <t>12</t>
  </si>
  <si>
    <t>13</t>
  </si>
  <si>
    <t>14</t>
  </si>
  <si>
    <t>备注：我单位无对下转移支付预算，故此表为空。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</si>
  <si>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</si>
  <si>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</si>
  <si>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</si>
  <si>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</si>
  <si>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</si>
  <si>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</si>
  <si>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</si>
  <si>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</si>
  <si>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</si>
  <si>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</si>
  <si>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备注：我单位无新增资产预算，故此表为空。</t>
  </si>
  <si>
    <t>预算11表</t>
  </si>
  <si>
    <t>2026年上级补助项目支出预算表</t>
  </si>
  <si>
    <t>上级补助</t>
  </si>
  <si>
    <t>备注：我单位无上级补助支出预算，故此表为空。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</si>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</sst>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5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C9" sqref="C9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"单位名称："&amp;"中国共产党通海县委员会党校"</f>
        <v>单位名称：中国共产党通海县委员会党校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3081819.14</v>
      </c>
      <c r="C7" s="14" t="str">
        <f>"一"&amp;"、"&amp;"教育支出"</f>
        <v>一、教育支出</v>
      </c>
      <c r="D7" s="16">
        <v>2099817.24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509727.2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276314.7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195960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3" t="s">
        <v>16</v>
      </c>
      <c r="B15" s="16"/>
      <c r="C15" s="66"/>
      <c r="D15" s="16"/>
    </row>
    <row r="16" ht="22.5" customHeight="1" spans="1:4">
      <c r="A16" s="63" t="s">
        <v>17</v>
      </c>
      <c r="B16" s="16"/>
      <c r="C16" s="66"/>
      <c r="D16" s="16"/>
    </row>
    <row r="17" ht="22.5" customHeight="1" spans="1:4">
      <c r="A17" s="63"/>
      <c r="B17" s="16"/>
      <c r="C17" s="66"/>
      <c r="D17" s="16"/>
    </row>
    <row r="18" ht="22.5" customHeight="1" spans="1:4">
      <c r="A18" s="64" t="s">
        <v>18</v>
      </c>
      <c r="B18" s="65">
        <v>3081819.14</v>
      </c>
      <c r="C18" s="66" t="s">
        <v>19</v>
      </c>
      <c r="D18" s="65">
        <v>3081819.14</v>
      </c>
    </row>
    <row r="19" ht="22.5" customHeight="1" spans="1:4">
      <c r="A19" s="73" t="s">
        <v>20</v>
      </c>
      <c r="B19" s="16"/>
      <c r="C19" s="74" t="s">
        <v>21</v>
      </c>
      <c r="D19" s="45"/>
    </row>
    <row r="20" ht="22.5" customHeight="1" spans="1:4">
      <c r="A20" s="63" t="s">
        <v>22</v>
      </c>
      <c r="B20" s="65"/>
      <c r="C20" s="63" t="s">
        <v>22</v>
      </c>
      <c r="D20" s="65"/>
    </row>
    <row r="21" ht="22.5" customHeight="1" spans="1:4">
      <c r="A21" s="63" t="s">
        <v>23</v>
      </c>
      <c r="B21" s="65"/>
      <c r="C21" s="63" t="s">
        <v>24</v>
      </c>
      <c r="D21" s="65"/>
    </row>
    <row r="22" ht="22.5" customHeight="1" spans="1:4">
      <c r="A22" s="64" t="s">
        <v>25</v>
      </c>
      <c r="B22" s="65">
        <v>3081819.14</v>
      </c>
      <c r="C22" s="66" t="s">
        <v>26</v>
      </c>
      <c r="D22" s="65">
        <v>3081819.14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8.85185185185185" defaultRowHeight="15" customHeight="1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ht="18.75" customHeight="1" spans="1:6">
      <c r="A1" s="1"/>
      <c r="B1" s="1"/>
      <c r="C1" s="1"/>
      <c r="D1" s="1"/>
      <c r="E1" s="1"/>
      <c r="F1" s="39" t="s">
        <v>280</v>
      </c>
    </row>
    <row r="2" ht="37.5" customHeight="1" spans="1:6">
      <c r="A2" s="3" t="s">
        <v>281</v>
      </c>
      <c r="B2" s="3"/>
      <c r="C2" s="3"/>
      <c r="D2" s="3"/>
      <c r="E2" s="3"/>
      <c r="F2" s="3"/>
    </row>
    <row r="3" ht="18.75" customHeight="1" spans="1:6">
      <c r="A3" s="40" t="str">
        <f>"单位名称："&amp;"中国共产党通海县委员会党校"</f>
        <v>单位名称：中国共产党通海县委员会党校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137</v>
      </c>
      <c r="B4" s="12" t="s">
        <v>59</v>
      </c>
      <c r="C4" s="12" t="s">
        <v>60</v>
      </c>
      <c r="D4" s="43" t="s">
        <v>282</v>
      </c>
      <c r="E4" s="43"/>
      <c r="F4" s="43"/>
    </row>
    <row r="5" ht="18.75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109</v>
      </c>
      <c r="B8" s="44"/>
      <c r="C8" s="44"/>
      <c r="D8" s="45"/>
      <c r="E8" s="45"/>
      <c r="F8" s="45"/>
    </row>
    <row r="9" customHeight="1" spans="1:6">
      <c r="A9" t="s">
        <v>283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F10" sqref="F10"/>
    </sheetView>
  </sheetViews>
  <sheetFormatPr defaultColWidth="8.85185185185185" defaultRowHeight="15" customHeight="1"/>
  <cols>
    <col min="1" max="1" width="32.9907407407407" customWidth="1"/>
    <col min="2" max="2" width="31.287037037037" customWidth="1"/>
    <col min="3" max="3" width="31.4166666666667" customWidth="1"/>
    <col min="4" max="4" width="11.4166666666667" customWidth="1"/>
    <col min="5" max="7" width="16.287037037037" customWidth="1"/>
    <col min="8" max="11" width="16.4166666666667" customWidth="1"/>
    <col min="12" max="17" width="16.287037037037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284</v>
      </c>
    </row>
    <row r="2" ht="45" customHeight="1" spans="1:17">
      <c r="A2" s="28" t="s">
        <v>285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20.25" customHeight="1" spans="1:17">
      <c r="A3" s="18" t="str">
        <f>"单位名称："&amp;"中国共产党通海县委员会党校"</f>
        <v>单位名称：中国共产党通海县委员会党校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286</v>
      </c>
      <c r="B4" s="21" t="s">
        <v>287</v>
      </c>
      <c r="C4" s="21" t="s">
        <v>288</v>
      </c>
      <c r="D4" s="21" t="s">
        <v>289</v>
      </c>
      <c r="E4" s="21" t="s">
        <v>290</v>
      </c>
      <c r="F4" s="21" t="s">
        <v>291</v>
      </c>
      <c r="G4" s="21" t="s">
        <v>144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292</v>
      </c>
      <c r="B5" s="21" t="s">
        <v>287</v>
      </c>
      <c r="C5" s="21" t="s">
        <v>288</v>
      </c>
      <c r="D5" s="21" t="s">
        <v>289</v>
      </c>
      <c r="E5" s="21" t="s">
        <v>290</v>
      </c>
      <c r="F5" s="21" t="s">
        <v>291</v>
      </c>
      <c r="G5" s="21" t="s">
        <v>32</v>
      </c>
      <c r="H5" s="21" t="s">
        <v>35</v>
      </c>
      <c r="I5" s="21" t="s">
        <v>293</v>
      </c>
      <c r="J5" s="21" t="s">
        <v>294</v>
      </c>
      <c r="K5" s="21" t="s">
        <v>38</v>
      </c>
      <c r="L5" s="21" t="s">
        <v>295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6" t="s">
        <v>189</v>
      </c>
      <c r="B8" s="22"/>
      <c r="C8" s="22"/>
      <c r="D8" s="37"/>
      <c r="E8" s="37"/>
      <c r="F8" s="37">
        <v>3000</v>
      </c>
      <c r="G8" s="37">
        <v>3000</v>
      </c>
      <c r="H8" s="37">
        <v>3000</v>
      </c>
      <c r="I8" s="37"/>
      <c r="J8" s="32"/>
      <c r="K8" s="32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296</v>
      </c>
      <c r="C9" s="22" t="str">
        <f>"A05040101"&amp;"  "&amp;"复印纸"</f>
        <v>A05040101  复印纸</v>
      </c>
      <c r="D9" s="38" t="s">
        <v>297</v>
      </c>
      <c r="E9" s="23">
        <v>20</v>
      </c>
      <c r="F9" s="37">
        <v>3000</v>
      </c>
      <c r="G9" s="37">
        <v>3000</v>
      </c>
      <c r="H9" s="32">
        <v>3000</v>
      </c>
      <c r="I9" s="32"/>
      <c r="J9" s="32"/>
      <c r="K9" s="32"/>
      <c r="L9" s="37"/>
      <c r="M9" s="37"/>
      <c r="N9" s="37"/>
      <c r="O9" s="37"/>
      <c r="P9" s="37"/>
      <c r="Q9" s="37"/>
    </row>
    <row r="10" ht="20.25" customHeight="1" spans="1:17">
      <c r="A10" s="23" t="s">
        <v>32</v>
      </c>
      <c r="B10" s="23"/>
      <c r="C10" s="23"/>
      <c r="D10" s="38"/>
      <c r="E10" s="38"/>
      <c r="F10" s="37">
        <v>3000</v>
      </c>
      <c r="G10" s="37">
        <v>3000</v>
      </c>
      <c r="H10" s="37">
        <v>3000</v>
      </c>
      <c r="I10" s="37"/>
      <c r="J10" s="37"/>
      <c r="K10" s="37"/>
      <c r="L10" s="37"/>
      <c r="M10" s="37"/>
      <c r="N10" s="37"/>
      <c r="O10" s="37"/>
      <c r="P10" s="37"/>
      <c r="Q10" s="37"/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8.85185185185185" defaultRowHeight="15" customHeight="1"/>
  <cols>
    <col min="1" max="1" width="35.1296296296296" customWidth="1"/>
    <col min="2" max="2" width="28.287037037037" customWidth="1"/>
    <col min="3" max="3" width="28.4166666666667" customWidth="1"/>
    <col min="4" max="4" width="16.287037037037" customWidth="1"/>
    <col min="5" max="9" width="16.4166666666667" customWidth="1"/>
    <col min="10" max="14" width="16.287037037037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298</v>
      </c>
    </row>
    <row r="2" ht="45" customHeight="1" spans="1:14">
      <c r="A2" s="28" t="s">
        <v>299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"单位名称："&amp;"中国共产党通海县委员会党校"</f>
        <v>单位名称：中国共产党通海县委员会党校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286</v>
      </c>
      <c r="B4" s="29" t="s">
        <v>300</v>
      </c>
      <c r="C4" s="29" t="s">
        <v>301</v>
      </c>
      <c r="D4" s="29" t="s">
        <v>144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292</v>
      </c>
      <c r="B5" s="29"/>
      <c r="C5" s="29" t="s">
        <v>302</v>
      </c>
      <c r="D5" s="29" t="s">
        <v>32</v>
      </c>
      <c r="E5" s="29" t="s">
        <v>35</v>
      </c>
      <c r="F5" s="29" t="s">
        <v>293</v>
      </c>
      <c r="G5" s="29" t="s">
        <v>294</v>
      </c>
      <c r="H5" s="29" t="s">
        <v>38</v>
      </c>
      <c r="I5" s="29" t="s">
        <v>295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4">
      <c r="A11" t="s">
        <v>303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A9" sqref="A9"/>
    </sheetView>
  </sheetViews>
  <sheetFormatPr defaultColWidth="8.85185185185185" defaultRowHeight="15" customHeight="1"/>
  <cols>
    <col min="1" max="1" width="37.1388888888889" customWidth="1"/>
    <col min="2" max="14" width="17.1388888888889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304</v>
      </c>
    </row>
    <row r="2" ht="45.15" customHeight="1" spans="1:14">
      <c r="A2" s="24" t="s">
        <v>305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"单位名称："&amp;"中国共产党通海县委员会党校"</f>
        <v>单位名称：中国共产党通海县委员会党校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7" t="s">
        <v>306</v>
      </c>
      <c r="B4" s="27" t="s">
        <v>144</v>
      </c>
      <c r="C4" s="27"/>
      <c r="D4" s="27"/>
      <c r="E4" s="27" t="s">
        <v>307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32</v>
      </c>
      <c r="C5" s="27" t="s">
        <v>35</v>
      </c>
      <c r="D5" s="27" t="s">
        <v>293</v>
      </c>
      <c r="E5" s="27" t="s">
        <v>308</v>
      </c>
      <c r="F5" s="27" t="s">
        <v>309</v>
      </c>
      <c r="G5" s="27" t="s">
        <v>310</v>
      </c>
      <c r="H5" s="27" t="s">
        <v>311</v>
      </c>
      <c r="I5" s="27" t="s">
        <v>312</v>
      </c>
      <c r="J5" s="27" t="s">
        <v>313</v>
      </c>
      <c r="K5" s="27" t="s">
        <v>314</v>
      </c>
      <c r="L5" s="27" t="s">
        <v>315</v>
      </c>
      <c r="M5" s="27" t="s">
        <v>316</v>
      </c>
      <c r="N5" s="27" t="s">
        <v>317</v>
      </c>
    </row>
    <row r="6" ht="18.75" customHeight="1" spans="1:14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318</v>
      </c>
      <c r="L6" s="23" t="s">
        <v>319</v>
      </c>
      <c r="M6" s="23" t="s">
        <v>320</v>
      </c>
      <c r="N6" s="23" t="s">
        <v>321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4">
      <c r="A9" t="s">
        <v>322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scale="47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185185185185" defaultRowHeight="15" customHeight="1" outlineLevelRow="7"/>
  <cols>
    <col min="1" max="10" width="28.5740740740741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323</v>
      </c>
    </row>
    <row r="2" ht="52.05" customHeight="1" spans="1:10">
      <c r="A2" s="24" t="s">
        <v>324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"单位名称："&amp;"中国共产党通海县委员会党校"</f>
        <v>单位名称：中国共产党通海县委员会党校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231</v>
      </c>
      <c r="B4" s="21" t="s">
        <v>232</v>
      </c>
      <c r="C4" s="21" t="s">
        <v>233</v>
      </c>
      <c r="D4" s="21" t="s">
        <v>234</v>
      </c>
      <c r="E4" s="21" t="s">
        <v>235</v>
      </c>
      <c r="F4" s="21" t="s">
        <v>236</v>
      </c>
      <c r="G4" s="21" t="s">
        <v>237</v>
      </c>
      <c r="H4" s="21" t="s">
        <v>238</v>
      </c>
      <c r="I4" s="21" t="s">
        <v>239</v>
      </c>
      <c r="J4" s="21" t="s">
        <v>240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322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8" sqref="A8"/>
    </sheetView>
  </sheetViews>
  <sheetFormatPr defaultColWidth="8.85185185185185" defaultRowHeight="15" customHeight="1" outlineLevelRow="7" outlineLevelCol="7"/>
  <cols>
    <col min="1" max="8" width="28.5740740740741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325</v>
      </c>
    </row>
    <row r="2" ht="41.4" customHeight="1" spans="1:8">
      <c r="A2" s="20" t="s">
        <v>326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"单位名称："&amp;"中国共产党通海县委员会党校"</f>
        <v>单位名称：中国共产党通海县委员会党校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137</v>
      </c>
      <c r="B4" s="21" t="s">
        <v>327</v>
      </c>
      <c r="C4" s="21" t="s">
        <v>328</v>
      </c>
      <c r="D4" s="21" t="s">
        <v>329</v>
      </c>
      <c r="E4" s="21" t="s">
        <v>289</v>
      </c>
      <c r="F4" s="21" t="s">
        <v>330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290</v>
      </c>
      <c r="G5" s="21" t="s">
        <v>331</v>
      </c>
      <c r="H5" s="21" t="s">
        <v>332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333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8.85185185185185" defaultRowHeight="15" customHeight="1"/>
  <cols>
    <col min="1" max="1" width="21.4259259259259" customWidth="1"/>
    <col min="2" max="3" width="35.7037037037037" customWidth="1"/>
    <col min="4" max="4" width="17.1388888888889" customWidth="1"/>
    <col min="5" max="5" width="28.5740740740741" customWidth="1"/>
    <col min="6" max="6" width="17.1388888888889" customWidth="1"/>
    <col min="7" max="7" width="28.5740740740741" customWidth="1"/>
    <col min="8" max="11" width="14.287037037037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334</v>
      </c>
    </row>
    <row r="2" ht="45" customHeight="1" spans="1:11">
      <c r="A2" s="3" t="s">
        <v>335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"单位名称："&amp;"中国共产党通海县委员会党校"</f>
        <v>单位名称：中国共产党通海县委员会党校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216</v>
      </c>
      <c r="B4" s="12" t="s">
        <v>139</v>
      </c>
      <c r="C4" s="12" t="s">
        <v>217</v>
      </c>
      <c r="D4" s="12" t="s">
        <v>140</v>
      </c>
      <c r="E4" s="12" t="s">
        <v>141</v>
      </c>
      <c r="F4" s="12" t="s">
        <v>218</v>
      </c>
      <c r="G4" s="12" t="s">
        <v>143</v>
      </c>
      <c r="H4" s="12" t="s">
        <v>32</v>
      </c>
      <c r="I4" s="12" t="s">
        <v>336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337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3" sqref="A13"/>
    </sheetView>
  </sheetViews>
  <sheetFormatPr defaultColWidth="8.85185185185185" defaultRowHeight="15" customHeight="1" outlineLevelCol="6"/>
  <cols>
    <col min="1" max="1" width="35.7037037037037" customWidth="1"/>
    <col min="2" max="2" width="21.4259259259259" customWidth="1"/>
    <col min="3" max="3" width="35.7037037037037" customWidth="1"/>
    <col min="4" max="4" width="21.4259259259259" customWidth="1"/>
    <col min="5" max="7" width="17.1388888888889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338</v>
      </c>
    </row>
    <row r="2" ht="45" customHeight="1" spans="1:7">
      <c r="A2" s="3" t="s">
        <v>339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"单位名称："&amp;"中国共产党通海县委员会党校"</f>
        <v>单位名称：中国共产党通海县委员会党校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217</v>
      </c>
      <c r="B4" s="6" t="s">
        <v>216</v>
      </c>
      <c r="C4" s="6" t="s">
        <v>139</v>
      </c>
      <c r="D4" s="6" t="s">
        <v>340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222</v>
      </c>
      <c r="C8" s="9" t="s">
        <v>221</v>
      </c>
      <c r="D8" s="8" t="s">
        <v>341</v>
      </c>
      <c r="E8" s="10">
        <v>50000</v>
      </c>
      <c r="F8" s="10"/>
      <c r="G8" s="10"/>
    </row>
    <row r="9" ht="20.25" customHeight="1" spans="1:7">
      <c r="A9" s="8" t="s">
        <v>56</v>
      </c>
      <c r="B9" s="8" t="s">
        <v>227</v>
      </c>
      <c r="C9" s="9" t="s">
        <v>226</v>
      </c>
      <c r="D9" s="8" t="s">
        <v>341</v>
      </c>
      <c r="E9" s="10">
        <v>34812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84812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25.2777777777778" customWidth="1"/>
    <col min="2" max="2" width="29.9814814814815" customWidth="1"/>
    <col min="3" max="19" width="17.1388888888889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"单位名称："&amp;"中国共产党通海县委员会党校"</f>
        <v>单位名称：中国共产党通海县委员会党校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7" t="s">
        <v>31</v>
      </c>
      <c r="C4" s="67" t="s">
        <v>32</v>
      </c>
      <c r="D4" s="67" t="s">
        <v>33</v>
      </c>
      <c r="E4" s="67"/>
      <c r="F4" s="67"/>
      <c r="G4" s="67"/>
      <c r="H4" s="67"/>
      <c r="I4" s="67"/>
      <c r="J4" s="68"/>
      <c r="K4" s="68"/>
      <c r="L4" s="68"/>
      <c r="M4" s="68"/>
      <c r="N4" s="68"/>
      <c r="O4" s="67" t="s">
        <v>20</v>
      </c>
      <c r="P4" s="67"/>
      <c r="Q4" s="67"/>
      <c r="R4" s="67"/>
      <c r="S4" s="67"/>
    </row>
    <row r="5" ht="18.75" customHeight="1" spans="1:19">
      <c r="A5" s="12"/>
      <c r="B5" s="67"/>
      <c r="C5" s="67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0" t="s">
        <v>39</v>
      </c>
      <c r="J5" s="71"/>
      <c r="K5" s="71"/>
      <c r="L5" s="71"/>
      <c r="M5" s="71"/>
      <c r="N5" s="71"/>
      <c r="O5" s="70" t="s">
        <v>34</v>
      </c>
      <c r="P5" s="70" t="s">
        <v>35</v>
      </c>
      <c r="Q5" s="70" t="s">
        <v>36</v>
      </c>
      <c r="R5" s="70" t="s">
        <v>37</v>
      </c>
      <c r="S5" s="69" t="s">
        <v>40</v>
      </c>
    </row>
    <row r="6" ht="18.75" customHeight="1" spans="1:19">
      <c r="A6" s="12"/>
      <c r="B6" s="67"/>
      <c r="C6" s="67"/>
      <c r="D6" s="69"/>
      <c r="E6" s="69"/>
      <c r="F6" s="69"/>
      <c r="G6" s="69"/>
      <c r="H6" s="69"/>
      <c r="I6" s="70" t="s">
        <v>34</v>
      </c>
      <c r="J6" s="70" t="s">
        <v>41</v>
      </c>
      <c r="K6" s="70" t="s">
        <v>42</v>
      </c>
      <c r="L6" s="70" t="s">
        <v>43</v>
      </c>
      <c r="M6" s="70" t="s">
        <v>44</v>
      </c>
      <c r="N6" s="70" t="s">
        <v>45</v>
      </c>
      <c r="O6" s="70"/>
      <c r="P6" s="70"/>
      <c r="Q6" s="70"/>
      <c r="R6" s="70"/>
      <c r="S6" s="69"/>
    </row>
    <row r="7" ht="18.75" customHeight="1" spans="1:19">
      <c r="A7" s="72" t="s">
        <v>46</v>
      </c>
      <c r="B7" s="13" t="s">
        <v>47</v>
      </c>
      <c r="C7" s="13" t="s">
        <v>48</v>
      </c>
      <c r="D7" s="13" t="s">
        <v>49</v>
      </c>
      <c r="E7" s="72" t="s">
        <v>50</v>
      </c>
      <c r="F7" s="13" t="s">
        <v>51</v>
      </c>
      <c r="G7" s="13" t="s">
        <v>52</v>
      </c>
      <c r="H7" s="72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3081819.14</v>
      </c>
      <c r="D8" s="16">
        <v>3081819.14</v>
      </c>
      <c r="E8" s="16">
        <v>3081819.14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44" t="s">
        <v>32</v>
      </c>
      <c r="B9" s="44"/>
      <c r="C9" s="16">
        <v>3081819.14</v>
      </c>
      <c r="D9" s="16">
        <v>3081819.14</v>
      </c>
      <c r="E9" s="16">
        <v>3081819.14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Zeros="0" workbookViewId="0">
      <selection activeCell="E26" sqref="E26"/>
    </sheetView>
  </sheetViews>
  <sheetFormatPr defaultColWidth="8.85185185185185" defaultRowHeight="15" customHeight="1"/>
  <cols>
    <col min="1" max="1" width="21.5462962962963" customWidth="1"/>
    <col min="2" max="2" width="28.5740740740741" customWidth="1"/>
    <col min="3" max="15" width="17.1388888888889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"单位名称："&amp;"中国共产党通海县委员会党校"</f>
        <v>单位名称：中国共产党通海县委员会党校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43"/>
      <c r="I5" s="12"/>
      <c r="J5" s="43" t="s">
        <v>34</v>
      </c>
      <c r="K5" s="43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2099817.24</v>
      </c>
      <c r="D7" s="16">
        <v>2099817.24</v>
      </c>
      <c r="E7" s="16">
        <v>2049817.24</v>
      </c>
      <c r="F7" s="16">
        <v>50000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0" t="s">
        <v>73</v>
      </c>
      <c r="B8" s="60" t="s">
        <v>74</v>
      </c>
      <c r="C8" s="16">
        <v>2099817.24</v>
      </c>
      <c r="D8" s="16">
        <v>2099817.24</v>
      </c>
      <c r="E8" s="16">
        <v>2049817.24</v>
      </c>
      <c r="F8" s="16">
        <v>50000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1" t="s">
        <v>75</v>
      </c>
      <c r="B9" s="61" t="s">
        <v>76</v>
      </c>
      <c r="C9" s="16">
        <v>2099817.24</v>
      </c>
      <c r="D9" s="16">
        <v>2099817.24</v>
      </c>
      <c r="E9" s="16">
        <v>2049817.24</v>
      </c>
      <c r="F9" s="16">
        <v>50000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15" t="s">
        <v>77</v>
      </c>
      <c r="B10" s="15" t="s">
        <v>78</v>
      </c>
      <c r="C10" s="16">
        <v>509727.2</v>
      </c>
      <c r="D10" s="16">
        <v>509727.2</v>
      </c>
      <c r="E10" s="16">
        <v>474915.2</v>
      </c>
      <c r="F10" s="16">
        <v>34812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0" t="s">
        <v>79</v>
      </c>
      <c r="B11" s="60" t="s">
        <v>80</v>
      </c>
      <c r="C11" s="16">
        <v>474915.2</v>
      </c>
      <c r="D11" s="16">
        <v>474915.2</v>
      </c>
      <c r="E11" s="16">
        <v>474915.2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1" t="s">
        <v>81</v>
      </c>
      <c r="B12" s="61" t="s">
        <v>82</v>
      </c>
      <c r="C12" s="16">
        <v>57600</v>
      </c>
      <c r="D12" s="16">
        <v>57600</v>
      </c>
      <c r="E12" s="16">
        <v>57600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1" t="s">
        <v>83</v>
      </c>
      <c r="B13" s="61" t="s">
        <v>84</v>
      </c>
      <c r="C13" s="16">
        <v>144000</v>
      </c>
      <c r="D13" s="16">
        <v>144000</v>
      </c>
      <c r="E13" s="16">
        <v>144000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1" t="s">
        <v>85</v>
      </c>
      <c r="B14" s="61" t="s">
        <v>86</v>
      </c>
      <c r="C14" s="16">
        <v>273315.2</v>
      </c>
      <c r="D14" s="16">
        <v>273315.2</v>
      </c>
      <c r="E14" s="16">
        <v>273315.2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0" t="s">
        <v>87</v>
      </c>
      <c r="B15" s="60" t="s">
        <v>88</v>
      </c>
      <c r="C15" s="16">
        <v>34812</v>
      </c>
      <c r="D15" s="16">
        <v>34812</v>
      </c>
      <c r="E15" s="16"/>
      <c r="F15" s="16">
        <v>34812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1" t="s">
        <v>89</v>
      </c>
      <c r="B16" s="61" t="s">
        <v>90</v>
      </c>
      <c r="C16" s="16">
        <v>34812</v>
      </c>
      <c r="D16" s="16">
        <v>34812</v>
      </c>
      <c r="E16" s="16"/>
      <c r="F16" s="16">
        <v>34812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15" t="s">
        <v>91</v>
      </c>
      <c r="B17" s="15" t="s">
        <v>92</v>
      </c>
      <c r="C17" s="16">
        <v>276314.7</v>
      </c>
      <c r="D17" s="16">
        <v>276314.7</v>
      </c>
      <c r="E17" s="16">
        <v>276314.7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0" t="s">
        <v>93</v>
      </c>
      <c r="B18" s="60" t="s">
        <v>94</v>
      </c>
      <c r="C18" s="16">
        <v>276314.7</v>
      </c>
      <c r="D18" s="16">
        <v>276314.7</v>
      </c>
      <c r="E18" s="16">
        <v>276314.7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1" t="s">
        <v>95</v>
      </c>
      <c r="B19" s="61" t="s">
        <v>96</v>
      </c>
      <c r="C19" s="16">
        <v>39715.17</v>
      </c>
      <c r="D19" s="16">
        <v>39715.17</v>
      </c>
      <c r="E19" s="16">
        <v>39715.17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1" t="s">
        <v>97</v>
      </c>
      <c r="B20" s="61" t="s">
        <v>98</v>
      </c>
      <c r="C20" s="16">
        <v>102067.09</v>
      </c>
      <c r="D20" s="16">
        <v>102067.09</v>
      </c>
      <c r="E20" s="16">
        <v>102067.09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1" t="s">
        <v>99</v>
      </c>
      <c r="B21" s="61" t="s">
        <v>100</v>
      </c>
      <c r="C21" s="16">
        <v>113886.65</v>
      </c>
      <c r="D21" s="16">
        <v>113886.65</v>
      </c>
      <c r="E21" s="16">
        <v>113886.65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1" t="s">
        <v>101</v>
      </c>
      <c r="B22" s="61" t="s">
        <v>102</v>
      </c>
      <c r="C22" s="16">
        <v>20645.79</v>
      </c>
      <c r="D22" s="16">
        <v>20645.79</v>
      </c>
      <c r="E22" s="16">
        <v>20645.79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15" t="s">
        <v>103</v>
      </c>
      <c r="B23" s="15" t="s">
        <v>104</v>
      </c>
      <c r="C23" s="16">
        <v>195960</v>
      </c>
      <c r="D23" s="16">
        <v>195960</v>
      </c>
      <c r="E23" s="16">
        <v>195960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0" t="s">
        <v>105</v>
      </c>
      <c r="B24" s="60" t="s">
        <v>106</v>
      </c>
      <c r="C24" s="16">
        <v>195960</v>
      </c>
      <c r="D24" s="16">
        <v>195960</v>
      </c>
      <c r="E24" s="16">
        <v>195960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1" t="s">
        <v>107</v>
      </c>
      <c r="B25" s="61" t="s">
        <v>108</v>
      </c>
      <c r="C25" s="16">
        <v>195960</v>
      </c>
      <c r="D25" s="16">
        <v>195960</v>
      </c>
      <c r="E25" s="16">
        <v>195960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44" t="s">
        <v>109</v>
      </c>
      <c r="B26" s="44"/>
      <c r="C26" s="16">
        <v>3081819.14</v>
      </c>
      <c r="D26" s="16">
        <v>3081819.14</v>
      </c>
      <c r="E26" s="16">
        <v>2997007.14</v>
      </c>
      <c r="F26" s="16">
        <v>84812</v>
      </c>
      <c r="G26" s="16"/>
      <c r="H26" s="16"/>
      <c r="I26" s="16"/>
      <c r="J26" s="16"/>
      <c r="K26" s="16"/>
      <c r="L26" s="16"/>
      <c r="M26" s="16"/>
      <c r="N26" s="16"/>
      <c r="O26" s="16"/>
    </row>
  </sheetData>
  <mergeCells count="11">
    <mergeCell ref="A2:O2"/>
    <mergeCell ref="A3:I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opLeftCell="A4" workbookViewId="0">
      <selection activeCell="A1" sqref="A1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110</v>
      </c>
    </row>
    <row r="2" ht="45" customHeight="1" spans="1:4">
      <c r="A2" s="3" t="s">
        <v>111</v>
      </c>
      <c r="B2" s="3"/>
      <c r="C2" s="3"/>
      <c r="D2" s="3"/>
    </row>
    <row r="3" ht="18.75" customHeight="1" spans="1:4">
      <c r="A3" s="4" t="str">
        <f>"单位名称："&amp;"中国共产党通海县委员会党校"</f>
        <v>单位名称：中国共产党通海县委员会党校</v>
      </c>
      <c r="B3" s="4"/>
      <c r="C3" s="62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112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113</v>
      </c>
      <c r="B7" s="16">
        <v>3081819.14</v>
      </c>
      <c r="C7" s="14" t="s">
        <v>114</v>
      </c>
      <c r="D7" s="16">
        <v>3081819.14</v>
      </c>
    </row>
    <row r="8" ht="22.5" customHeight="1" spans="1:4">
      <c r="A8" s="14" t="s">
        <v>115</v>
      </c>
      <c r="B8" s="16">
        <v>3081819.14</v>
      </c>
      <c r="C8" s="14" t="str">
        <f>"（"&amp;"一"&amp;"）"&amp;"教育支出"</f>
        <v>（一）教育支出</v>
      </c>
      <c r="D8" s="16">
        <v>2099817.24</v>
      </c>
    </row>
    <row r="9" ht="22.5" customHeight="1" spans="1:4">
      <c r="A9" s="14" t="s">
        <v>116</v>
      </c>
      <c r="B9" s="16"/>
      <c r="C9" s="14" t="str">
        <f>"（"&amp;"二"&amp;"）"&amp;"社会保障和就业支出"</f>
        <v>（二）社会保障和就业支出</v>
      </c>
      <c r="D9" s="16">
        <v>509727.2</v>
      </c>
    </row>
    <row r="10" ht="22.5" customHeight="1" spans="1:4">
      <c r="A10" s="14" t="s">
        <v>117</v>
      </c>
      <c r="B10" s="16"/>
      <c r="C10" s="14" t="str">
        <f>"（"&amp;"三"&amp;"）"&amp;"卫生健康支出"</f>
        <v>（三）卫生健康支出</v>
      </c>
      <c r="D10" s="16">
        <v>276314.7</v>
      </c>
    </row>
    <row r="11" ht="22.5" customHeight="1" spans="1:4">
      <c r="A11" s="14" t="s">
        <v>118</v>
      </c>
      <c r="B11" s="16"/>
      <c r="C11" s="14" t="str">
        <f>"（"&amp;"四"&amp;"）"&amp;"住房保障支出"</f>
        <v>（四）住房保障支出</v>
      </c>
      <c r="D11" s="16">
        <v>195960</v>
      </c>
    </row>
    <row r="12" ht="22.5" customHeight="1" spans="1:4">
      <c r="A12" s="14" t="s">
        <v>115</v>
      </c>
      <c r="B12" s="16"/>
      <c r="C12" s="14"/>
      <c r="D12" s="16"/>
    </row>
    <row r="13" ht="22.5" customHeight="1" spans="1:4">
      <c r="A13" s="14" t="s">
        <v>116</v>
      </c>
      <c r="B13" s="16"/>
      <c r="C13" s="14"/>
      <c r="D13" s="16"/>
    </row>
    <row r="14" ht="22.5" customHeight="1" spans="1:4">
      <c r="A14" s="14" t="s">
        <v>117</v>
      </c>
      <c r="B14" s="16"/>
      <c r="C14" s="14"/>
      <c r="D14" s="16"/>
    </row>
    <row r="15" ht="22.5" customHeight="1" spans="1:4">
      <c r="A15" s="63"/>
      <c r="B15" s="16"/>
      <c r="C15" s="14" t="s">
        <v>119</v>
      </c>
      <c r="D15" s="16"/>
    </row>
    <row r="16" ht="22.5" customHeight="1" spans="1:4">
      <c r="A16" s="64" t="s">
        <v>120</v>
      </c>
      <c r="B16" s="65">
        <v>3081819.14</v>
      </c>
      <c r="C16" s="66" t="s">
        <v>121</v>
      </c>
      <c r="D16" s="65">
        <v>3081819.14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8.85185185185185" defaultRowHeight="15" customHeight="1" outlineLevelCol="6"/>
  <cols>
    <col min="1" max="1" width="21.4259259259259" customWidth="1"/>
    <col min="2" max="2" width="28.5740740740741" customWidth="1"/>
    <col min="3" max="7" width="21.4259259259259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122</v>
      </c>
    </row>
    <row r="2" ht="37.5" customHeight="1" spans="1:7">
      <c r="A2" s="3" t="s">
        <v>123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"单位名称："&amp;"中国共产党通海县委员会党校"</f>
        <v>单位名称：中国共产党通海县委员会党校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124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125</v>
      </c>
      <c r="F5" s="43" t="s">
        <v>126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2099817.24</v>
      </c>
      <c r="D7" s="16">
        <v>2049817.24</v>
      </c>
      <c r="E7" s="16">
        <v>1875217.24</v>
      </c>
      <c r="F7" s="16">
        <v>174600</v>
      </c>
      <c r="G7" s="16">
        <v>50000</v>
      </c>
    </row>
    <row r="8" ht="20.25" customHeight="1" spans="1:7">
      <c r="A8" s="60" t="s">
        <v>73</v>
      </c>
      <c r="B8" s="60" t="s">
        <v>74</v>
      </c>
      <c r="C8" s="16">
        <v>2099817.24</v>
      </c>
      <c r="D8" s="16">
        <v>2049817.24</v>
      </c>
      <c r="E8" s="16">
        <v>1875217.24</v>
      </c>
      <c r="F8" s="16">
        <v>174600</v>
      </c>
      <c r="G8" s="16">
        <v>50000</v>
      </c>
    </row>
    <row r="9" ht="20.25" customHeight="1" spans="1:7">
      <c r="A9" s="61" t="s">
        <v>75</v>
      </c>
      <c r="B9" s="61" t="s">
        <v>76</v>
      </c>
      <c r="C9" s="16">
        <v>2099817.24</v>
      </c>
      <c r="D9" s="16">
        <v>2049817.24</v>
      </c>
      <c r="E9" s="16">
        <v>1875217.24</v>
      </c>
      <c r="F9" s="16">
        <v>174600</v>
      </c>
      <c r="G9" s="16">
        <v>50000</v>
      </c>
    </row>
    <row r="10" ht="20.25" customHeight="1" spans="1:7">
      <c r="A10" s="15" t="s">
        <v>77</v>
      </c>
      <c r="B10" s="15" t="s">
        <v>78</v>
      </c>
      <c r="C10" s="16">
        <v>509727.2</v>
      </c>
      <c r="D10" s="16">
        <v>474915.2</v>
      </c>
      <c r="E10" s="16">
        <v>474915.2</v>
      </c>
      <c r="F10" s="16"/>
      <c r="G10" s="16">
        <v>34812</v>
      </c>
    </row>
    <row r="11" ht="20.25" customHeight="1" spans="1:7">
      <c r="A11" s="60" t="s">
        <v>79</v>
      </c>
      <c r="B11" s="60" t="s">
        <v>80</v>
      </c>
      <c r="C11" s="16">
        <v>474915.2</v>
      </c>
      <c r="D11" s="16">
        <v>474915.2</v>
      </c>
      <c r="E11" s="16">
        <v>474915.2</v>
      </c>
      <c r="F11" s="16"/>
      <c r="G11" s="16"/>
    </row>
    <row r="12" ht="20.25" customHeight="1" spans="1:7">
      <c r="A12" s="61" t="s">
        <v>81</v>
      </c>
      <c r="B12" s="61" t="s">
        <v>82</v>
      </c>
      <c r="C12" s="16">
        <v>57600</v>
      </c>
      <c r="D12" s="16">
        <v>57600</v>
      </c>
      <c r="E12" s="16">
        <v>57600</v>
      </c>
      <c r="F12" s="16"/>
      <c r="G12" s="16"/>
    </row>
    <row r="13" ht="20.25" customHeight="1" spans="1:7">
      <c r="A13" s="61" t="s">
        <v>83</v>
      </c>
      <c r="B13" s="61" t="s">
        <v>84</v>
      </c>
      <c r="C13" s="16">
        <v>144000</v>
      </c>
      <c r="D13" s="16">
        <v>144000</v>
      </c>
      <c r="E13" s="16">
        <v>144000</v>
      </c>
      <c r="F13" s="16"/>
      <c r="G13" s="16"/>
    </row>
    <row r="14" ht="20.25" customHeight="1" spans="1:7">
      <c r="A14" s="61" t="s">
        <v>85</v>
      </c>
      <c r="B14" s="61" t="s">
        <v>86</v>
      </c>
      <c r="C14" s="16">
        <v>273315.2</v>
      </c>
      <c r="D14" s="16">
        <v>273315.2</v>
      </c>
      <c r="E14" s="16">
        <v>273315.2</v>
      </c>
      <c r="F14" s="16"/>
      <c r="G14" s="16"/>
    </row>
    <row r="15" ht="20.25" customHeight="1" spans="1:7">
      <c r="A15" s="60" t="s">
        <v>87</v>
      </c>
      <c r="B15" s="60" t="s">
        <v>88</v>
      </c>
      <c r="C15" s="16">
        <v>34812</v>
      </c>
      <c r="D15" s="16"/>
      <c r="E15" s="16"/>
      <c r="F15" s="16"/>
      <c r="G15" s="16">
        <v>34812</v>
      </c>
    </row>
    <row r="16" ht="20.25" customHeight="1" spans="1:7">
      <c r="A16" s="61" t="s">
        <v>89</v>
      </c>
      <c r="B16" s="61" t="s">
        <v>90</v>
      </c>
      <c r="C16" s="16">
        <v>34812</v>
      </c>
      <c r="D16" s="16"/>
      <c r="E16" s="16"/>
      <c r="F16" s="16"/>
      <c r="G16" s="16">
        <v>34812</v>
      </c>
    </row>
    <row r="17" ht="20.25" customHeight="1" spans="1:7">
      <c r="A17" s="15" t="s">
        <v>91</v>
      </c>
      <c r="B17" s="15" t="s">
        <v>92</v>
      </c>
      <c r="C17" s="16">
        <v>276314.7</v>
      </c>
      <c r="D17" s="16">
        <v>276314.7</v>
      </c>
      <c r="E17" s="16">
        <v>276314.7</v>
      </c>
      <c r="F17" s="16"/>
      <c r="G17" s="16"/>
    </row>
    <row r="18" ht="20.25" customHeight="1" spans="1:7">
      <c r="A18" s="60" t="s">
        <v>93</v>
      </c>
      <c r="B18" s="60" t="s">
        <v>94</v>
      </c>
      <c r="C18" s="16">
        <v>276314.7</v>
      </c>
      <c r="D18" s="16">
        <v>276314.7</v>
      </c>
      <c r="E18" s="16">
        <v>276314.7</v>
      </c>
      <c r="F18" s="16"/>
      <c r="G18" s="16"/>
    </row>
    <row r="19" ht="20.25" customHeight="1" spans="1:7">
      <c r="A19" s="61" t="s">
        <v>95</v>
      </c>
      <c r="B19" s="61" t="s">
        <v>96</v>
      </c>
      <c r="C19" s="16">
        <v>39715.17</v>
      </c>
      <c r="D19" s="16">
        <v>39715.17</v>
      </c>
      <c r="E19" s="16">
        <v>39715.17</v>
      </c>
      <c r="F19" s="16"/>
      <c r="G19" s="16"/>
    </row>
    <row r="20" ht="20.25" customHeight="1" spans="1:7">
      <c r="A20" s="61" t="s">
        <v>97</v>
      </c>
      <c r="B20" s="61" t="s">
        <v>98</v>
      </c>
      <c r="C20" s="16">
        <v>102067.09</v>
      </c>
      <c r="D20" s="16">
        <v>102067.09</v>
      </c>
      <c r="E20" s="16">
        <v>102067.09</v>
      </c>
      <c r="F20" s="16"/>
      <c r="G20" s="16"/>
    </row>
    <row r="21" ht="20.25" customHeight="1" spans="1:7">
      <c r="A21" s="61" t="s">
        <v>99</v>
      </c>
      <c r="B21" s="61" t="s">
        <v>100</v>
      </c>
      <c r="C21" s="16">
        <v>113886.65</v>
      </c>
      <c r="D21" s="16">
        <v>113886.65</v>
      </c>
      <c r="E21" s="16">
        <v>113886.65</v>
      </c>
      <c r="F21" s="16"/>
      <c r="G21" s="16"/>
    </row>
    <row r="22" ht="20.25" customHeight="1" spans="1:7">
      <c r="A22" s="61" t="s">
        <v>101</v>
      </c>
      <c r="B22" s="61" t="s">
        <v>102</v>
      </c>
      <c r="C22" s="16">
        <v>20645.79</v>
      </c>
      <c r="D22" s="16">
        <v>20645.79</v>
      </c>
      <c r="E22" s="16">
        <v>20645.79</v>
      </c>
      <c r="F22" s="16"/>
      <c r="G22" s="16"/>
    </row>
    <row r="23" ht="20.25" customHeight="1" spans="1:7">
      <c r="A23" s="15" t="s">
        <v>103</v>
      </c>
      <c r="B23" s="15" t="s">
        <v>104</v>
      </c>
      <c r="C23" s="16">
        <v>195960</v>
      </c>
      <c r="D23" s="16">
        <v>195960</v>
      </c>
      <c r="E23" s="16">
        <v>195960</v>
      </c>
      <c r="F23" s="16"/>
      <c r="G23" s="16"/>
    </row>
    <row r="24" ht="20.25" customHeight="1" spans="1:7">
      <c r="A24" s="60" t="s">
        <v>105</v>
      </c>
      <c r="B24" s="60" t="s">
        <v>106</v>
      </c>
      <c r="C24" s="16">
        <v>195960</v>
      </c>
      <c r="D24" s="16">
        <v>195960</v>
      </c>
      <c r="E24" s="16">
        <v>195960</v>
      </c>
      <c r="F24" s="16"/>
      <c r="G24" s="16"/>
    </row>
    <row r="25" ht="20.25" customHeight="1" spans="1:7">
      <c r="A25" s="61" t="s">
        <v>107</v>
      </c>
      <c r="B25" s="61" t="s">
        <v>108</v>
      </c>
      <c r="C25" s="16">
        <v>195960</v>
      </c>
      <c r="D25" s="16">
        <v>195960</v>
      </c>
      <c r="E25" s="16">
        <v>195960</v>
      </c>
      <c r="F25" s="16"/>
      <c r="G25" s="16"/>
    </row>
    <row r="26" ht="20.25" customHeight="1" spans="1:7">
      <c r="A26" s="44" t="s">
        <v>109</v>
      </c>
      <c r="B26" s="44"/>
      <c r="C26" s="45">
        <v>3081819.14</v>
      </c>
      <c r="D26" s="45">
        <v>2997007.14</v>
      </c>
      <c r="E26" s="45">
        <v>2822407.14</v>
      </c>
      <c r="F26" s="45">
        <v>174600</v>
      </c>
      <c r="G26" s="45">
        <v>84812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8.85185185185185" defaultRowHeight="15" customHeight="1" outlineLevelRow="6" outlineLevelCol="5"/>
  <cols>
    <col min="1" max="6" width="28.5740740740741" customWidth="1"/>
  </cols>
  <sheetData>
    <row r="1" ht="18.75" customHeight="1" spans="1:6">
      <c r="A1" s="53"/>
      <c r="B1" s="53"/>
      <c r="C1" s="54"/>
      <c r="D1" s="1"/>
      <c r="E1" s="1"/>
      <c r="F1" s="55" t="s">
        <v>127</v>
      </c>
    </row>
    <row r="2" ht="41.25" customHeight="1" spans="1:6">
      <c r="A2" s="56" t="s">
        <v>128</v>
      </c>
      <c r="B2" s="56"/>
      <c r="C2" s="56"/>
      <c r="D2" s="56"/>
      <c r="E2" s="56"/>
      <c r="F2" s="56"/>
    </row>
    <row r="3" ht="18.75" customHeight="1" spans="1:6">
      <c r="A3" s="4" t="str">
        <f>"单位名称："&amp;"中国共产党通海县委员会党校"</f>
        <v>单位名称：中国共产党通海县委员会党校</v>
      </c>
      <c r="B3" s="4"/>
      <c r="C3" s="4"/>
      <c r="D3" s="57"/>
      <c r="E3" s="1"/>
      <c r="F3" s="55" t="s">
        <v>29</v>
      </c>
    </row>
    <row r="4" ht="18.75" customHeight="1" spans="1:6">
      <c r="A4" s="12" t="s">
        <v>129</v>
      </c>
      <c r="B4" s="43" t="s">
        <v>130</v>
      </c>
      <c r="C4" s="43" t="s">
        <v>131</v>
      </c>
      <c r="D4" s="43"/>
      <c r="E4" s="43"/>
      <c r="F4" s="43" t="s">
        <v>132</v>
      </c>
    </row>
    <row r="5" ht="18.75" customHeight="1" spans="1:6">
      <c r="A5" s="12"/>
      <c r="B5" s="43"/>
      <c r="C5" s="43" t="s">
        <v>34</v>
      </c>
      <c r="D5" s="43" t="s">
        <v>133</v>
      </c>
      <c r="E5" s="43" t="s">
        <v>134</v>
      </c>
      <c r="F5" s="43"/>
    </row>
    <row r="6" ht="18.75" customHeight="1" spans="1:6">
      <c r="A6" s="58">
        <v>1</v>
      </c>
      <c r="B6" s="59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16">
        <v>1800</v>
      </c>
      <c r="B7" s="16"/>
      <c r="C7" s="16"/>
      <c r="D7" s="16"/>
      <c r="E7" s="16"/>
      <c r="F7" s="16">
        <v>1800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6"/>
  <sheetViews>
    <sheetView showZeros="0" topLeftCell="C1" workbookViewId="0">
      <selection activeCell="H46" sqref="H46"/>
    </sheetView>
  </sheetViews>
  <sheetFormatPr defaultColWidth="8.85185185185185" defaultRowHeight="15" customHeight="1"/>
  <cols>
    <col min="1" max="7" width="28.5740740740741" customWidth="1"/>
    <col min="8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135</v>
      </c>
    </row>
    <row r="2" ht="45" customHeight="1" spans="1:23">
      <c r="A2" s="3" t="s">
        <v>136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"单位名称："&amp;"中国共产党通海县委员会党校"</f>
        <v>单位名称：中国共产党通海县委员会党校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137</v>
      </c>
      <c r="B4" s="51" t="s">
        <v>138</v>
      </c>
      <c r="C4" s="51" t="s">
        <v>139</v>
      </c>
      <c r="D4" s="51" t="s">
        <v>140</v>
      </c>
      <c r="E4" s="51" t="s">
        <v>141</v>
      </c>
      <c r="F4" s="51" t="s">
        <v>142</v>
      </c>
      <c r="G4" s="51" t="s">
        <v>143</v>
      </c>
      <c r="H4" s="52" t="s">
        <v>32</v>
      </c>
      <c r="I4" s="52" t="s">
        <v>144</v>
      </c>
      <c r="J4" s="51"/>
      <c r="K4" s="51"/>
      <c r="L4" s="51"/>
      <c r="M4" s="51"/>
      <c r="N4" s="51" t="s">
        <v>145</v>
      </c>
      <c r="O4" s="51"/>
      <c r="P4" s="51"/>
      <c r="Q4" s="51" t="s">
        <v>38</v>
      </c>
      <c r="R4" s="51" t="s">
        <v>62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146</v>
      </c>
      <c r="I5" s="52" t="s">
        <v>147</v>
      </c>
      <c r="J5" s="51" t="s">
        <v>36</v>
      </c>
      <c r="K5" s="51" t="s">
        <v>37</v>
      </c>
      <c r="L5" s="51"/>
      <c r="M5" s="51"/>
      <c r="N5" s="51" t="s">
        <v>145</v>
      </c>
      <c r="O5" s="51" t="s">
        <v>36</v>
      </c>
      <c r="P5" s="51" t="s">
        <v>37</v>
      </c>
      <c r="Q5" s="51" t="s">
        <v>38</v>
      </c>
      <c r="R5" s="51" t="s">
        <v>62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148</v>
      </c>
      <c r="J6" s="51" t="s">
        <v>149</v>
      </c>
      <c r="K6" s="51" t="s">
        <v>150</v>
      </c>
      <c r="L6" s="51" t="s">
        <v>151</v>
      </c>
      <c r="M6" s="51" t="s">
        <v>152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 t="s">
        <v>153</v>
      </c>
      <c r="C9" s="9" t="s">
        <v>154</v>
      </c>
      <c r="D9" s="8" t="s">
        <v>75</v>
      </c>
      <c r="E9" s="8" t="s">
        <v>76</v>
      </c>
      <c r="F9" s="8" t="s">
        <v>155</v>
      </c>
      <c r="G9" s="8" t="s">
        <v>156</v>
      </c>
      <c r="H9" s="16">
        <v>217968</v>
      </c>
      <c r="I9" s="16">
        <v>217968</v>
      </c>
      <c r="J9" s="16"/>
      <c r="K9" s="16"/>
      <c r="L9" s="16">
        <v>217968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153</v>
      </c>
      <c r="C10" s="9" t="s">
        <v>154</v>
      </c>
      <c r="D10" s="8" t="s">
        <v>75</v>
      </c>
      <c r="E10" s="8" t="s">
        <v>76</v>
      </c>
      <c r="F10" s="8" t="s">
        <v>157</v>
      </c>
      <c r="G10" s="8" t="s">
        <v>158</v>
      </c>
      <c r="H10" s="16">
        <v>241956</v>
      </c>
      <c r="I10" s="16">
        <v>241956</v>
      </c>
      <c r="J10" s="16"/>
      <c r="K10" s="16"/>
      <c r="L10" s="16">
        <v>241956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153</v>
      </c>
      <c r="C11" s="9" t="s">
        <v>154</v>
      </c>
      <c r="D11" s="8" t="s">
        <v>75</v>
      </c>
      <c r="E11" s="8" t="s">
        <v>76</v>
      </c>
      <c r="F11" s="8" t="s">
        <v>159</v>
      </c>
      <c r="G11" s="8" t="s">
        <v>160</v>
      </c>
      <c r="H11" s="16">
        <v>18164</v>
      </c>
      <c r="I11" s="16">
        <v>18164</v>
      </c>
      <c r="J11" s="16"/>
      <c r="K11" s="16"/>
      <c r="L11" s="16">
        <v>18164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161</v>
      </c>
      <c r="C12" s="9" t="s">
        <v>162</v>
      </c>
      <c r="D12" s="8" t="s">
        <v>75</v>
      </c>
      <c r="E12" s="8" t="s">
        <v>76</v>
      </c>
      <c r="F12" s="8" t="s">
        <v>155</v>
      </c>
      <c r="G12" s="8" t="s">
        <v>156</v>
      </c>
      <c r="H12" s="16">
        <v>561804</v>
      </c>
      <c r="I12" s="16">
        <v>561804</v>
      </c>
      <c r="J12" s="16"/>
      <c r="K12" s="16"/>
      <c r="L12" s="16">
        <v>561804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161</v>
      </c>
      <c r="C13" s="9" t="s">
        <v>162</v>
      </c>
      <c r="D13" s="8" t="s">
        <v>75</v>
      </c>
      <c r="E13" s="8" t="s">
        <v>76</v>
      </c>
      <c r="F13" s="8" t="s">
        <v>157</v>
      </c>
      <c r="G13" s="8" t="s">
        <v>158</v>
      </c>
      <c r="H13" s="16">
        <v>31920</v>
      </c>
      <c r="I13" s="16">
        <v>31920</v>
      </c>
      <c r="J13" s="16"/>
      <c r="K13" s="16"/>
      <c r="L13" s="16">
        <v>31920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161</v>
      </c>
      <c r="C14" s="9" t="s">
        <v>162</v>
      </c>
      <c r="D14" s="8" t="s">
        <v>75</v>
      </c>
      <c r="E14" s="8" t="s">
        <v>76</v>
      </c>
      <c r="F14" s="8" t="s">
        <v>163</v>
      </c>
      <c r="G14" s="8" t="s">
        <v>164</v>
      </c>
      <c r="H14" s="16">
        <v>156060</v>
      </c>
      <c r="I14" s="16">
        <v>156060</v>
      </c>
      <c r="J14" s="16"/>
      <c r="K14" s="16"/>
      <c r="L14" s="16">
        <v>156060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161</v>
      </c>
      <c r="C15" s="9" t="s">
        <v>162</v>
      </c>
      <c r="D15" s="8" t="s">
        <v>75</v>
      </c>
      <c r="E15" s="8" t="s">
        <v>76</v>
      </c>
      <c r="F15" s="8" t="s">
        <v>163</v>
      </c>
      <c r="G15" s="8" t="s">
        <v>164</v>
      </c>
      <c r="H15" s="16">
        <v>300000</v>
      </c>
      <c r="I15" s="16">
        <v>300000</v>
      </c>
      <c r="J15" s="16"/>
      <c r="K15" s="16"/>
      <c r="L15" s="16">
        <v>300000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165</v>
      </c>
      <c r="C16" s="9" t="s">
        <v>166</v>
      </c>
      <c r="D16" s="8" t="s">
        <v>75</v>
      </c>
      <c r="E16" s="8" t="s">
        <v>76</v>
      </c>
      <c r="F16" s="8" t="s">
        <v>167</v>
      </c>
      <c r="G16" s="8" t="s">
        <v>168</v>
      </c>
      <c r="H16" s="16">
        <v>12297.24</v>
      </c>
      <c r="I16" s="16">
        <v>12297.24</v>
      </c>
      <c r="J16" s="16"/>
      <c r="K16" s="16"/>
      <c r="L16" s="16">
        <v>12297.24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165</v>
      </c>
      <c r="C17" s="9" t="s">
        <v>166</v>
      </c>
      <c r="D17" s="8" t="s">
        <v>85</v>
      </c>
      <c r="E17" s="8" t="s">
        <v>86</v>
      </c>
      <c r="F17" s="8" t="s">
        <v>169</v>
      </c>
      <c r="G17" s="8" t="s">
        <v>170</v>
      </c>
      <c r="H17" s="16">
        <v>273315.2</v>
      </c>
      <c r="I17" s="16">
        <v>273315.2</v>
      </c>
      <c r="J17" s="16"/>
      <c r="K17" s="16"/>
      <c r="L17" s="16">
        <v>273315.2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165</v>
      </c>
      <c r="C18" s="9" t="s">
        <v>166</v>
      </c>
      <c r="D18" s="8" t="s">
        <v>95</v>
      </c>
      <c r="E18" s="8" t="s">
        <v>96</v>
      </c>
      <c r="F18" s="8" t="s">
        <v>171</v>
      </c>
      <c r="G18" s="8" t="s">
        <v>172</v>
      </c>
      <c r="H18" s="16">
        <v>39715.17</v>
      </c>
      <c r="I18" s="16">
        <v>39715.17</v>
      </c>
      <c r="J18" s="16"/>
      <c r="K18" s="16"/>
      <c r="L18" s="16">
        <v>39715.17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165</v>
      </c>
      <c r="C19" s="9" t="s">
        <v>166</v>
      </c>
      <c r="D19" s="8" t="s">
        <v>97</v>
      </c>
      <c r="E19" s="8" t="s">
        <v>98</v>
      </c>
      <c r="F19" s="8" t="s">
        <v>171</v>
      </c>
      <c r="G19" s="8" t="s">
        <v>172</v>
      </c>
      <c r="H19" s="16">
        <v>102067.09</v>
      </c>
      <c r="I19" s="16">
        <v>102067.09</v>
      </c>
      <c r="J19" s="16"/>
      <c r="K19" s="16"/>
      <c r="L19" s="16">
        <v>102067.09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165</v>
      </c>
      <c r="C20" s="9" t="s">
        <v>166</v>
      </c>
      <c r="D20" s="8" t="s">
        <v>99</v>
      </c>
      <c r="E20" s="8" t="s">
        <v>100</v>
      </c>
      <c r="F20" s="8" t="s">
        <v>173</v>
      </c>
      <c r="G20" s="8" t="s">
        <v>174</v>
      </c>
      <c r="H20" s="16">
        <v>68499.62</v>
      </c>
      <c r="I20" s="16">
        <v>68499.62</v>
      </c>
      <c r="J20" s="16"/>
      <c r="K20" s="16"/>
      <c r="L20" s="16">
        <v>68499.62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165</v>
      </c>
      <c r="C21" s="9" t="s">
        <v>166</v>
      </c>
      <c r="D21" s="8" t="s">
        <v>99</v>
      </c>
      <c r="E21" s="8" t="s">
        <v>100</v>
      </c>
      <c r="F21" s="8" t="s">
        <v>173</v>
      </c>
      <c r="G21" s="8" t="s">
        <v>174</v>
      </c>
      <c r="H21" s="16">
        <v>45387.03</v>
      </c>
      <c r="I21" s="16">
        <v>45387.03</v>
      </c>
      <c r="J21" s="16"/>
      <c r="K21" s="16"/>
      <c r="L21" s="16">
        <v>45387.03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165</v>
      </c>
      <c r="C22" s="9" t="s">
        <v>166</v>
      </c>
      <c r="D22" s="8" t="s">
        <v>101</v>
      </c>
      <c r="E22" s="8" t="s">
        <v>102</v>
      </c>
      <c r="F22" s="8" t="s">
        <v>167</v>
      </c>
      <c r="G22" s="8" t="s">
        <v>168</v>
      </c>
      <c r="H22" s="16">
        <v>3530</v>
      </c>
      <c r="I22" s="16">
        <v>3530</v>
      </c>
      <c r="J22" s="16"/>
      <c r="K22" s="16"/>
      <c r="L22" s="16">
        <v>3530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165</v>
      </c>
      <c r="C23" s="9" t="s">
        <v>166</v>
      </c>
      <c r="D23" s="8" t="s">
        <v>101</v>
      </c>
      <c r="E23" s="8" t="s">
        <v>102</v>
      </c>
      <c r="F23" s="8" t="s">
        <v>167</v>
      </c>
      <c r="G23" s="8" t="s">
        <v>168</v>
      </c>
      <c r="H23" s="16">
        <v>4942</v>
      </c>
      <c r="I23" s="16">
        <v>4942</v>
      </c>
      <c r="J23" s="16"/>
      <c r="K23" s="16"/>
      <c r="L23" s="16">
        <v>4942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165</v>
      </c>
      <c r="C24" s="9" t="s">
        <v>166</v>
      </c>
      <c r="D24" s="8" t="s">
        <v>101</v>
      </c>
      <c r="E24" s="8" t="s">
        <v>102</v>
      </c>
      <c r="F24" s="8" t="s">
        <v>167</v>
      </c>
      <c r="G24" s="8" t="s">
        <v>168</v>
      </c>
      <c r="H24" s="16">
        <v>10761.79</v>
      </c>
      <c r="I24" s="16">
        <v>10761.79</v>
      </c>
      <c r="J24" s="16"/>
      <c r="K24" s="16"/>
      <c r="L24" s="16">
        <v>10761.79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165</v>
      </c>
      <c r="C25" s="9" t="s">
        <v>166</v>
      </c>
      <c r="D25" s="8" t="s">
        <v>101</v>
      </c>
      <c r="E25" s="8" t="s">
        <v>102</v>
      </c>
      <c r="F25" s="8" t="s">
        <v>167</v>
      </c>
      <c r="G25" s="8" t="s">
        <v>168</v>
      </c>
      <c r="H25" s="16">
        <v>1412</v>
      </c>
      <c r="I25" s="16">
        <v>1412</v>
      </c>
      <c r="J25" s="16"/>
      <c r="K25" s="16"/>
      <c r="L25" s="16">
        <v>1412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175</v>
      </c>
      <c r="C26" s="9" t="s">
        <v>108</v>
      </c>
      <c r="D26" s="8" t="s">
        <v>107</v>
      </c>
      <c r="E26" s="8" t="s">
        <v>108</v>
      </c>
      <c r="F26" s="8" t="s">
        <v>176</v>
      </c>
      <c r="G26" s="8" t="s">
        <v>108</v>
      </c>
      <c r="H26" s="16">
        <v>195960</v>
      </c>
      <c r="I26" s="16">
        <v>195960</v>
      </c>
      <c r="J26" s="16"/>
      <c r="K26" s="16"/>
      <c r="L26" s="16">
        <v>195960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177</v>
      </c>
      <c r="C27" s="9" t="s">
        <v>178</v>
      </c>
      <c r="D27" s="8" t="s">
        <v>81</v>
      </c>
      <c r="E27" s="8" t="s">
        <v>82</v>
      </c>
      <c r="F27" s="8" t="s">
        <v>179</v>
      </c>
      <c r="G27" s="8" t="s">
        <v>180</v>
      </c>
      <c r="H27" s="16">
        <v>57600</v>
      </c>
      <c r="I27" s="16">
        <v>57600</v>
      </c>
      <c r="J27" s="16"/>
      <c r="K27" s="16"/>
      <c r="L27" s="16">
        <v>57600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177</v>
      </c>
      <c r="C28" s="9" t="s">
        <v>178</v>
      </c>
      <c r="D28" s="8" t="s">
        <v>83</v>
      </c>
      <c r="E28" s="8" t="s">
        <v>84</v>
      </c>
      <c r="F28" s="8" t="s">
        <v>179</v>
      </c>
      <c r="G28" s="8" t="s">
        <v>180</v>
      </c>
      <c r="H28" s="16">
        <v>144000</v>
      </c>
      <c r="I28" s="16">
        <v>144000</v>
      </c>
      <c r="J28" s="16"/>
      <c r="K28" s="16"/>
      <c r="L28" s="16">
        <v>144000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181</v>
      </c>
      <c r="C29" s="9" t="s">
        <v>182</v>
      </c>
      <c r="D29" s="8" t="s">
        <v>75</v>
      </c>
      <c r="E29" s="8" t="s">
        <v>76</v>
      </c>
      <c r="F29" s="8" t="s">
        <v>183</v>
      </c>
      <c r="G29" s="8" t="s">
        <v>184</v>
      </c>
      <c r="H29" s="16">
        <v>36000</v>
      </c>
      <c r="I29" s="16">
        <v>36000</v>
      </c>
      <c r="J29" s="16"/>
      <c r="K29" s="16"/>
      <c r="L29" s="16">
        <v>36000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185</v>
      </c>
      <c r="C30" s="9" t="s">
        <v>186</v>
      </c>
      <c r="D30" s="8" t="s">
        <v>75</v>
      </c>
      <c r="E30" s="8" t="s">
        <v>76</v>
      </c>
      <c r="F30" s="8" t="s">
        <v>187</v>
      </c>
      <c r="G30" s="8" t="s">
        <v>186</v>
      </c>
      <c r="H30" s="16">
        <v>8400</v>
      </c>
      <c r="I30" s="16">
        <v>8400</v>
      </c>
      <c r="J30" s="16"/>
      <c r="K30" s="16"/>
      <c r="L30" s="16">
        <v>8400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188</v>
      </c>
      <c r="C31" s="9" t="s">
        <v>189</v>
      </c>
      <c r="D31" s="8" t="s">
        <v>75</v>
      </c>
      <c r="E31" s="8" t="s">
        <v>76</v>
      </c>
      <c r="F31" s="8" t="s">
        <v>190</v>
      </c>
      <c r="G31" s="8" t="s">
        <v>191</v>
      </c>
      <c r="H31" s="16">
        <v>66000</v>
      </c>
      <c r="I31" s="16">
        <v>66000</v>
      </c>
      <c r="J31" s="16"/>
      <c r="K31" s="16"/>
      <c r="L31" s="16">
        <v>66000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188</v>
      </c>
      <c r="C32" s="9" t="s">
        <v>189</v>
      </c>
      <c r="D32" s="8" t="s">
        <v>75</v>
      </c>
      <c r="E32" s="8" t="s">
        <v>76</v>
      </c>
      <c r="F32" s="8" t="s">
        <v>190</v>
      </c>
      <c r="G32" s="8" t="s">
        <v>191</v>
      </c>
      <c r="H32" s="16">
        <v>20000</v>
      </c>
      <c r="I32" s="16">
        <v>20000</v>
      </c>
      <c r="J32" s="16"/>
      <c r="K32" s="16"/>
      <c r="L32" s="16">
        <v>20000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188</v>
      </c>
      <c r="C33" s="9" t="s">
        <v>189</v>
      </c>
      <c r="D33" s="8" t="s">
        <v>75</v>
      </c>
      <c r="E33" s="8" t="s">
        <v>76</v>
      </c>
      <c r="F33" s="8" t="s">
        <v>190</v>
      </c>
      <c r="G33" s="8" t="s">
        <v>191</v>
      </c>
      <c r="H33" s="16">
        <v>3000</v>
      </c>
      <c r="I33" s="16">
        <v>3000</v>
      </c>
      <c r="J33" s="16"/>
      <c r="K33" s="16"/>
      <c r="L33" s="16">
        <v>3000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188</v>
      </c>
      <c r="C34" s="9" t="s">
        <v>189</v>
      </c>
      <c r="D34" s="8" t="s">
        <v>75</v>
      </c>
      <c r="E34" s="8" t="s">
        <v>76</v>
      </c>
      <c r="F34" s="8" t="s">
        <v>190</v>
      </c>
      <c r="G34" s="8" t="s">
        <v>191</v>
      </c>
      <c r="H34" s="16">
        <v>2000</v>
      </c>
      <c r="I34" s="16">
        <v>2000</v>
      </c>
      <c r="J34" s="16"/>
      <c r="K34" s="16"/>
      <c r="L34" s="16">
        <v>2000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56</v>
      </c>
      <c r="B35" s="8" t="s">
        <v>188</v>
      </c>
      <c r="C35" s="9" t="s">
        <v>189</v>
      </c>
      <c r="D35" s="8" t="s">
        <v>75</v>
      </c>
      <c r="E35" s="8" t="s">
        <v>76</v>
      </c>
      <c r="F35" s="8" t="s">
        <v>192</v>
      </c>
      <c r="G35" s="8" t="s">
        <v>193</v>
      </c>
      <c r="H35" s="16">
        <v>900</v>
      </c>
      <c r="I35" s="16">
        <v>900</v>
      </c>
      <c r="J35" s="16"/>
      <c r="K35" s="16"/>
      <c r="L35" s="16">
        <v>900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8" t="s">
        <v>56</v>
      </c>
      <c r="B36" s="8" t="s">
        <v>188</v>
      </c>
      <c r="C36" s="9" t="s">
        <v>189</v>
      </c>
      <c r="D36" s="8" t="s">
        <v>75</v>
      </c>
      <c r="E36" s="8" t="s">
        <v>76</v>
      </c>
      <c r="F36" s="8" t="s">
        <v>194</v>
      </c>
      <c r="G36" s="8" t="s">
        <v>195</v>
      </c>
      <c r="H36" s="16">
        <v>1300</v>
      </c>
      <c r="I36" s="16">
        <v>1300</v>
      </c>
      <c r="J36" s="16"/>
      <c r="K36" s="16"/>
      <c r="L36" s="16">
        <v>1300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8" t="s">
        <v>56</v>
      </c>
      <c r="B37" s="8" t="s">
        <v>188</v>
      </c>
      <c r="C37" s="9" t="s">
        <v>189</v>
      </c>
      <c r="D37" s="8" t="s">
        <v>75</v>
      </c>
      <c r="E37" s="8" t="s">
        <v>76</v>
      </c>
      <c r="F37" s="8" t="s">
        <v>196</v>
      </c>
      <c r="G37" s="8" t="s">
        <v>197</v>
      </c>
      <c r="H37" s="16">
        <v>15000</v>
      </c>
      <c r="I37" s="16">
        <v>15000</v>
      </c>
      <c r="J37" s="16"/>
      <c r="K37" s="16"/>
      <c r="L37" s="16">
        <v>15000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8" t="s">
        <v>56</v>
      </c>
      <c r="B38" s="8" t="s">
        <v>188</v>
      </c>
      <c r="C38" s="9" t="s">
        <v>189</v>
      </c>
      <c r="D38" s="8" t="s">
        <v>75</v>
      </c>
      <c r="E38" s="8" t="s">
        <v>76</v>
      </c>
      <c r="F38" s="8" t="s">
        <v>198</v>
      </c>
      <c r="G38" s="8" t="s">
        <v>199</v>
      </c>
      <c r="H38" s="16">
        <v>2000</v>
      </c>
      <c r="I38" s="16">
        <v>2000</v>
      </c>
      <c r="J38" s="16"/>
      <c r="K38" s="16"/>
      <c r="L38" s="16">
        <v>2000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8" t="s">
        <v>56</v>
      </c>
      <c r="B39" s="8" t="s">
        <v>200</v>
      </c>
      <c r="C39" s="9" t="s">
        <v>132</v>
      </c>
      <c r="D39" s="8" t="s">
        <v>75</v>
      </c>
      <c r="E39" s="8" t="s">
        <v>76</v>
      </c>
      <c r="F39" s="8" t="s">
        <v>201</v>
      </c>
      <c r="G39" s="8" t="s">
        <v>132</v>
      </c>
      <c r="H39" s="16">
        <v>1800</v>
      </c>
      <c r="I39" s="16">
        <v>1800</v>
      </c>
      <c r="J39" s="16"/>
      <c r="K39" s="16"/>
      <c r="L39" s="16">
        <v>1800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8" t="s">
        <v>56</v>
      </c>
      <c r="B40" s="8" t="s">
        <v>202</v>
      </c>
      <c r="C40" s="9" t="s">
        <v>203</v>
      </c>
      <c r="D40" s="8" t="s">
        <v>75</v>
      </c>
      <c r="E40" s="8" t="s">
        <v>76</v>
      </c>
      <c r="F40" s="8" t="s">
        <v>159</v>
      </c>
      <c r="G40" s="8" t="s">
        <v>160</v>
      </c>
      <c r="H40" s="16">
        <v>49008</v>
      </c>
      <c r="I40" s="16">
        <v>49008</v>
      </c>
      <c r="J40" s="16"/>
      <c r="K40" s="16"/>
      <c r="L40" s="16">
        <v>49008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8" t="s">
        <v>56</v>
      </c>
      <c r="B41" s="8" t="s">
        <v>202</v>
      </c>
      <c r="C41" s="9" t="s">
        <v>203</v>
      </c>
      <c r="D41" s="8" t="s">
        <v>75</v>
      </c>
      <c r="E41" s="8" t="s">
        <v>76</v>
      </c>
      <c r="F41" s="8" t="s">
        <v>159</v>
      </c>
      <c r="G41" s="8" t="s">
        <v>160</v>
      </c>
      <c r="H41" s="16">
        <v>22040</v>
      </c>
      <c r="I41" s="16">
        <v>22040</v>
      </c>
      <c r="J41" s="16"/>
      <c r="K41" s="16"/>
      <c r="L41" s="16">
        <v>22040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8" t="s">
        <v>56</v>
      </c>
      <c r="B42" s="8" t="s">
        <v>204</v>
      </c>
      <c r="C42" s="9" t="s">
        <v>205</v>
      </c>
      <c r="D42" s="8" t="s">
        <v>75</v>
      </c>
      <c r="E42" s="8" t="s">
        <v>76</v>
      </c>
      <c r="F42" s="8" t="s">
        <v>206</v>
      </c>
      <c r="G42" s="8" t="s">
        <v>207</v>
      </c>
      <c r="H42" s="16">
        <v>18200</v>
      </c>
      <c r="I42" s="16">
        <v>18200</v>
      </c>
      <c r="J42" s="16"/>
      <c r="K42" s="16"/>
      <c r="L42" s="16">
        <v>18200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8" t="s">
        <v>56</v>
      </c>
      <c r="B43" s="8" t="s">
        <v>208</v>
      </c>
      <c r="C43" s="9" t="s">
        <v>209</v>
      </c>
      <c r="D43" s="8" t="s">
        <v>75</v>
      </c>
      <c r="E43" s="8" t="s">
        <v>76</v>
      </c>
      <c r="F43" s="8" t="s">
        <v>163</v>
      </c>
      <c r="G43" s="8" t="s">
        <v>164</v>
      </c>
      <c r="H43" s="16">
        <v>132000</v>
      </c>
      <c r="I43" s="16">
        <v>132000</v>
      </c>
      <c r="J43" s="16"/>
      <c r="K43" s="16"/>
      <c r="L43" s="16">
        <v>132000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8" t="s">
        <v>56</v>
      </c>
      <c r="B44" s="8" t="s">
        <v>208</v>
      </c>
      <c r="C44" s="9" t="s">
        <v>209</v>
      </c>
      <c r="D44" s="8" t="s">
        <v>75</v>
      </c>
      <c r="E44" s="8" t="s">
        <v>76</v>
      </c>
      <c r="F44" s="8" t="s">
        <v>163</v>
      </c>
      <c r="G44" s="8" t="s">
        <v>164</v>
      </c>
      <c r="H44" s="16">
        <v>48000</v>
      </c>
      <c r="I44" s="16">
        <v>48000</v>
      </c>
      <c r="J44" s="16"/>
      <c r="K44" s="16"/>
      <c r="L44" s="16">
        <v>48000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8" t="s">
        <v>56</v>
      </c>
      <c r="B45" s="8" t="s">
        <v>210</v>
      </c>
      <c r="C45" s="9" t="s">
        <v>211</v>
      </c>
      <c r="D45" s="8" t="s">
        <v>75</v>
      </c>
      <c r="E45" s="8" t="s">
        <v>76</v>
      </c>
      <c r="F45" s="8" t="s">
        <v>212</v>
      </c>
      <c r="G45" s="8" t="s">
        <v>213</v>
      </c>
      <c r="H45" s="16">
        <v>84000</v>
      </c>
      <c r="I45" s="16">
        <v>84000</v>
      </c>
      <c r="J45" s="16"/>
      <c r="K45" s="16"/>
      <c r="L45" s="16">
        <v>84000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11" t="s">
        <v>32</v>
      </c>
      <c r="B46" s="11"/>
      <c r="C46" s="11"/>
      <c r="D46" s="11"/>
      <c r="E46" s="11"/>
      <c r="F46" s="11"/>
      <c r="G46" s="11"/>
      <c r="H46" s="16">
        <v>2997007.14</v>
      </c>
      <c r="I46" s="16">
        <v>2997007.14</v>
      </c>
      <c r="J46" s="16"/>
      <c r="K46" s="16"/>
      <c r="L46" s="16">
        <v>2997007.14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</sheetData>
  <mergeCells count="30">
    <mergeCell ref="A2:W2"/>
    <mergeCell ref="A3:G3"/>
    <mergeCell ref="I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28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K13" sqref="K13"/>
    </sheetView>
  </sheetViews>
  <sheetFormatPr defaultColWidth="8.85185185185185" defaultRowHeight="15" customHeight="1"/>
  <cols>
    <col min="1" max="8" width="28.5740740740741" customWidth="1"/>
    <col min="9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214</v>
      </c>
    </row>
    <row r="2" ht="45" customHeight="1" spans="1:23">
      <c r="A2" s="3" t="s">
        <v>215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"单位名称："&amp;"中国共产党通海县委员会党校"</f>
        <v>单位名称：中国共产党通海县委员会党校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216</v>
      </c>
      <c r="B4" s="12" t="s">
        <v>138</v>
      </c>
      <c r="C4" s="12" t="s">
        <v>139</v>
      </c>
      <c r="D4" s="12" t="s">
        <v>217</v>
      </c>
      <c r="E4" s="12" t="s">
        <v>140</v>
      </c>
      <c r="F4" s="12" t="s">
        <v>141</v>
      </c>
      <c r="G4" s="12" t="s">
        <v>218</v>
      </c>
      <c r="H4" s="12" t="s">
        <v>143</v>
      </c>
      <c r="I4" s="43" t="s">
        <v>32</v>
      </c>
      <c r="J4" s="43" t="s">
        <v>219</v>
      </c>
      <c r="K4" s="12"/>
      <c r="L4" s="12"/>
      <c r="M4" s="12"/>
      <c r="N4" s="12" t="s">
        <v>145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146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220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221</v>
      </c>
      <c r="D9" s="8"/>
      <c r="E9" s="8"/>
      <c r="F9" s="8"/>
      <c r="G9" s="8"/>
      <c r="H9" s="8"/>
      <c r="I9" s="10">
        <v>50000</v>
      </c>
      <c r="J9" s="10">
        <v>50000</v>
      </c>
      <c r="K9" s="10">
        <v>50000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222</v>
      </c>
      <c r="B10" s="8" t="s">
        <v>223</v>
      </c>
      <c r="C10" s="9" t="s">
        <v>221</v>
      </c>
      <c r="D10" s="8" t="s">
        <v>56</v>
      </c>
      <c r="E10" s="8" t="s">
        <v>75</v>
      </c>
      <c r="F10" s="8" t="s">
        <v>76</v>
      </c>
      <c r="G10" s="8" t="s">
        <v>224</v>
      </c>
      <c r="H10" s="8" t="s">
        <v>225</v>
      </c>
      <c r="I10" s="10">
        <v>20000</v>
      </c>
      <c r="J10" s="10">
        <v>20000</v>
      </c>
      <c r="K10" s="10">
        <v>20000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222</v>
      </c>
      <c r="B11" s="8" t="s">
        <v>223</v>
      </c>
      <c r="C11" s="9" t="s">
        <v>221</v>
      </c>
      <c r="D11" s="8" t="s">
        <v>56</v>
      </c>
      <c r="E11" s="8" t="s">
        <v>75</v>
      </c>
      <c r="F11" s="8" t="s">
        <v>76</v>
      </c>
      <c r="G11" s="8" t="s">
        <v>224</v>
      </c>
      <c r="H11" s="8" t="s">
        <v>225</v>
      </c>
      <c r="I11" s="10">
        <v>30000</v>
      </c>
      <c r="J11" s="10">
        <v>30000</v>
      </c>
      <c r="K11" s="10">
        <v>30000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22"/>
      <c r="B12" s="22"/>
      <c r="C12" s="9" t="s">
        <v>226</v>
      </c>
      <c r="D12" s="22"/>
      <c r="E12" s="22"/>
      <c r="F12" s="22"/>
      <c r="G12" s="22"/>
      <c r="H12" s="22"/>
      <c r="I12" s="10">
        <v>34812</v>
      </c>
      <c r="J12" s="10">
        <v>34812</v>
      </c>
      <c r="K12" s="10">
        <v>34812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227</v>
      </c>
      <c r="B13" s="8" t="s">
        <v>228</v>
      </c>
      <c r="C13" s="9" t="s">
        <v>226</v>
      </c>
      <c r="D13" s="8" t="s">
        <v>56</v>
      </c>
      <c r="E13" s="8" t="s">
        <v>89</v>
      </c>
      <c r="F13" s="8" t="s">
        <v>90</v>
      </c>
      <c r="G13" s="8" t="s">
        <v>179</v>
      </c>
      <c r="H13" s="8" t="s">
        <v>180</v>
      </c>
      <c r="I13" s="10">
        <v>34812</v>
      </c>
      <c r="J13" s="10">
        <v>34812</v>
      </c>
      <c r="K13" s="10">
        <v>34812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11" t="s">
        <v>32</v>
      </c>
      <c r="B14" s="11"/>
      <c r="C14" s="11"/>
      <c r="D14" s="11"/>
      <c r="E14" s="11"/>
      <c r="F14" s="11"/>
      <c r="G14" s="11"/>
      <c r="H14" s="11"/>
      <c r="I14" s="10">
        <v>84812</v>
      </c>
      <c r="J14" s="10">
        <v>84812</v>
      </c>
      <c r="K14" s="10">
        <v>84812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topLeftCell="B6" workbookViewId="0">
      <selection activeCell="B14" sqref="B14"/>
    </sheetView>
  </sheetViews>
  <sheetFormatPr defaultColWidth="8.85185185185185" defaultRowHeight="15" customHeight="1"/>
  <cols>
    <col min="1" max="1" width="44.4166666666667" customWidth="1"/>
    <col min="2" max="2" width="41.5462962962963" customWidth="1"/>
    <col min="3" max="4" width="13.8425925925926" customWidth="1"/>
    <col min="5" max="5" width="26.8425925925926" customWidth="1"/>
    <col min="6" max="8" width="10" customWidth="1"/>
    <col min="9" max="9" width="13.7037037037037" customWidth="1"/>
    <col min="10" max="10" width="27.9814814814815" customWidth="1"/>
  </cols>
  <sheetData>
    <row r="1" customHeight="1" spans="1:10">
      <c r="A1" s="19" t="s">
        <v>229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230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"单位名称："&amp;"中国共产党通海县委员会党校"</f>
        <v>单位名称：中国共产党通海县委员会党校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231</v>
      </c>
      <c r="B4" s="29" t="s">
        <v>232</v>
      </c>
      <c r="C4" s="29" t="s">
        <v>233</v>
      </c>
      <c r="D4" s="29" t="s">
        <v>234</v>
      </c>
      <c r="E4" s="29" t="s">
        <v>235</v>
      </c>
      <c r="F4" s="29" t="s">
        <v>236</v>
      </c>
      <c r="G4" s="29" t="s">
        <v>237</v>
      </c>
      <c r="H4" s="29" t="s">
        <v>238</v>
      </c>
      <c r="I4" s="29" t="s">
        <v>239</v>
      </c>
      <c r="J4" s="29" t="s">
        <v>240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99" customHeight="1" spans="1:10">
      <c r="A8" s="46" t="s">
        <v>221</v>
      </c>
      <c r="B8" s="22" t="s">
        <v>241</v>
      </c>
      <c r="C8" s="23"/>
      <c r="D8" s="23"/>
      <c r="E8" s="37"/>
      <c r="F8" s="37"/>
      <c r="G8" s="37"/>
      <c r="H8" s="37"/>
      <c r="I8" s="37"/>
      <c r="J8" s="37"/>
    </row>
    <row r="9" ht="47" customHeight="1" spans="1:10">
      <c r="A9" s="22"/>
      <c r="B9" s="22"/>
      <c r="C9" s="22" t="s">
        <v>242</v>
      </c>
      <c r="D9" s="47" t="s">
        <v>243</v>
      </c>
      <c r="E9" s="48" t="s">
        <v>244</v>
      </c>
      <c r="F9" s="38" t="s">
        <v>245</v>
      </c>
      <c r="G9" s="23" t="s">
        <v>48</v>
      </c>
      <c r="H9" s="38" t="s">
        <v>246</v>
      </c>
      <c r="I9" s="38" t="s">
        <v>247</v>
      </c>
      <c r="J9" s="48" t="s">
        <v>248</v>
      </c>
    </row>
    <row r="10" ht="47" customHeight="1" spans="1:10">
      <c r="A10" s="22"/>
      <c r="B10" s="22"/>
      <c r="C10" s="22" t="s">
        <v>242</v>
      </c>
      <c r="D10" s="47" t="s">
        <v>243</v>
      </c>
      <c r="E10" s="48" t="s">
        <v>249</v>
      </c>
      <c r="F10" s="38" t="s">
        <v>245</v>
      </c>
      <c r="G10" s="23" t="s">
        <v>49</v>
      </c>
      <c r="H10" s="38" t="s">
        <v>250</v>
      </c>
      <c r="I10" s="38" t="s">
        <v>247</v>
      </c>
      <c r="J10" s="48" t="s">
        <v>251</v>
      </c>
    </row>
    <row r="11" ht="47" customHeight="1" spans="1:10">
      <c r="A11" s="22"/>
      <c r="B11" s="22"/>
      <c r="C11" s="22" t="s">
        <v>242</v>
      </c>
      <c r="D11" s="47" t="s">
        <v>252</v>
      </c>
      <c r="E11" s="48" t="s">
        <v>253</v>
      </c>
      <c r="F11" s="38" t="s">
        <v>245</v>
      </c>
      <c r="G11" s="23" t="s">
        <v>254</v>
      </c>
      <c r="H11" s="38" t="s">
        <v>255</v>
      </c>
      <c r="I11" s="38" t="s">
        <v>247</v>
      </c>
      <c r="J11" s="48" t="s">
        <v>256</v>
      </c>
    </row>
    <row r="12" ht="47" customHeight="1" spans="1:10">
      <c r="A12" s="22"/>
      <c r="B12" s="22"/>
      <c r="C12" s="22" t="s">
        <v>257</v>
      </c>
      <c r="D12" s="47" t="s">
        <v>258</v>
      </c>
      <c r="E12" s="48" t="s">
        <v>259</v>
      </c>
      <c r="F12" s="38" t="s">
        <v>260</v>
      </c>
      <c r="G12" s="23" t="s">
        <v>261</v>
      </c>
      <c r="H12" s="38" t="s">
        <v>255</v>
      </c>
      <c r="I12" s="38" t="s">
        <v>247</v>
      </c>
      <c r="J12" s="48" t="s">
        <v>262</v>
      </c>
    </row>
    <row r="13" ht="47" customHeight="1" spans="1:10">
      <c r="A13" s="22"/>
      <c r="B13" s="22"/>
      <c r="C13" s="22" t="s">
        <v>263</v>
      </c>
      <c r="D13" s="47" t="s">
        <v>264</v>
      </c>
      <c r="E13" s="48" t="s">
        <v>265</v>
      </c>
      <c r="F13" s="38" t="s">
        <v>245</v>
      </c>
      <c r="G13" s="23" t="s">
        <v>254</v>
      </c>
      <c r="H13" s="38" t="s">
        <v>255</v>
      </c>
      <c r="I13" s="38" t="s">
        <v>247</v>
      </c>
      <c r="J13" s="48" t="s">
        <v>266</v>
      </c>
    </row>
    <row r="14" ht="47" customHeight="1" spans="1:10">
      <c r="A14" s="46" t="s">
        <v>226</v>
      </c>
      <c r="B14" s="22" t="s">
        <v>267</v>
      </c>
      <c r="C14" s="22"/>
      <c r="D14" s="22"/>
      <c r="E14" s="22"/>
      <c r="F14" s="22"/>
      <c r="G14" s="22"/>
      <c r="H14" s="22"/>
      <c r="I14" s="22"/>
      <c r="J14" s="22"/>
    </row>
    <row r="15" ht="47" customHeight="1" spans="1:10">
      <c r="A15" s="22"/>
      <c r="B15" s="22"/>
      <c r="C15" s="22" t="s">
        <v>242</v>
      </c>
      <c r="D15" s="47" t="s">
        <v>243</v>
      </c>
      <c r="E15" s="48" t="s">
        <v>268</v>
      </c>
      <c r="F15" s="38" t="s">
        <v>260</v>
      </c>
      <c r="G15" s="23" t="s">
        <v>48</v>
      </c>
      <c r="H15" s="38" t="s">
        <v>269</v>
      </c>
      <c r="I15" s="38" t="s">
        <v>247</v>
      </c>
      <c r="J15" s="48" t="s">
        <v>270</v>
      </c>
    </row>
    <row r="16" ht="47" customHeight="1" spans="1:10">
      <c r="A16" s="22"/>
      <c r="B16" s="22"/>
      <c r="C16" s="22" t="s">
        <v>242</v>
      </c>
      <c r="D16" s="47" t="s">
        <v>252</v>
      </c>
      <c r="E16" s="48" t="s">
        <v>271</v>
      </c>
      <c r="F16" s="38" t="s">
        <v>260</v>
      </c>
      <c r="G16" s="23" t="s">
        <v>261</v>
      </c>
      <c r="H16" s="38" t="s">
        <v>255</v>
      </c>
      <c r="I16" s="38" t="s">
        <v>247</v>
      </c>
      <c r="J16" s="48" t="s">
        <v>272</v>
      </c>
    </row>
    <row r="17" ht="47" customHeight="1" spans="1:10">
      <c r="A17" s="22"/>
      <c r="B17" s="22"/>
      <c r="C17" s="22" t="s">
        <v>242</v>
      </c>
      <c r="D17" s="47" t="s">
        <v>273</v>
      </c>
      <c r="E17" s="48" t="s">
        <v>274</v>
      </c>
      <c r="F17" s="38" t="s">
        <v>260</v>
      </c>
      <c r="G17" s="23" t="s">
        <v>261</v>
      </c>
      <c r="H17" s="38" t="s">
        <v>255</v>
      </c>
      <c r="I17" s="38" t="s">
        <v>247</v>
      </c>
      <c r="J17" s="48" t="s">
        <v>275</v>
      </c>
    </row>
    <row r="18" ht="47" customHeight="1" spans="1:10">
      <c r="A18" s="22"/>
      <c r="B18" s="22"/>
      <c r="C18" s="22" t="s">
        <v>257</v>
      </c>
      <c r="D18" s="47" t="s">
        <v>258</v>
      </c>
      <c r="E18" s="48" t="s">
        <v>276</v>
      </c>
      <c r="F18" s="38" t="s">
        <v>260</v>
      </c>
      <c r="G18" s="23" t="s">
        <v>261</v>
      </c>
      <c r="H18" s="38" t="s">
        <v>255</v>
      </c>
      <c r="I18" s="38" t="s">
        <v>247</v>
      </c>
      <c r="J18" s="48" t="s">
        <v>277</v>
      </c>
    </row>
    <row r="19" ht="47" customHeight="1" spans="1:10">
      <c r="A19" s="22"/>
      <c r="B19" s="22"/>
      <c r="C19" s="22" t="s">
        <v>263</v>
      </c>
      <c r="D19" s="47" t="s">
        <v>264</v>
      </c>
      <c r="E19" s="48" t="s">
        <v>278</v>
      </c>
      <c r="F19" s="38" t="s">
        <v>245</v>
      </c>
      <c r="G19" s="23" t="s">
        <v>254</v>
      </c>
      <c r="H19" s="38" t="s">
        <v>255</v>
      </c>
      <c r="I19" s="38" t="s">
        <v>247</v>
      </c>
      <c r="J19" s="48" t="s">
        <v>279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7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杨瑜</cp:lastModifiedBy>
  <dcterms:created xsi:type="dcterms:W3CDTF">2026-03-02T03:17:00Z</dcterms:created>
  <dcterms:modified xsi:type="dcterms:W3CDTF">2026-03-10T09:27:48Z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99937D8B71364BFC844719836AF289B4_12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