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6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<sst xmlns="http://schemas.openxmlformats.org/spreadsheetml/2006/main" count="763" uniqueCount="316">
  <si>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</si>
  <si>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</si>
  <si>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</si>
  <si>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</si>
  <si>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</si>
  <si>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</si>
  <si>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</si>
  <si>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</si>
  <si>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</si>
  <si>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</si>
  <si>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</si>
  <si>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</si>
  <si>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</si>
  <si>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</si>
  <si>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</si>
  <si>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</si>
  <si>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</si>
  <si>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</si>
  <si>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</si>
  <si>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</si>
  <si>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</si>
  <si>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</si>
  <si>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</si>
  <si>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</si>
  <si>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</si>
  <si>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</si>
  <si>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</si>
  <si>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</si>
  <si>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</si>
  <si>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</si>
  <si>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</si>
  <si>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</si>
  <si>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</si>
  <si>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</si>
  <si>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</si>
  <si>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</si>
  <si>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</si>
  <si>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</si>
  <si>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</si>
  <si>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</si>
  <si>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</si>
  <si>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</si>
  <si>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</si>
  <si>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</si>
  <si>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</si>
  <si>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</si>
  <si>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</si>
  <si>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</si>
  <si>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</si>
  <si>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</si>
  <si>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</si>
  <si>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</si>
  <si>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</si>
  <si>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</si>
  <si>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</si>
  <si>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105027</t>
  </si>
  <si>
    <t>通海县少年儿童业余体育学校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</si>
  <si>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</si>
  <si>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</si>
  <si>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</si>
  <si>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</si>
  <si>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</si>
  <si>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</si>
  <si>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</si>
  <si>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</si>
  <si>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</si>
  <si>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</si>
  <si>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</si>
  <si>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</si>
  <si>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</si>
  <si>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</si>
  <si>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207</t>
  </si>
  <si>
    <t>文化旅游体育与传媒支出</t>
  </si>
  <si>
    <t>20703</t>
  </si>
  <si>
    <t>体育</t>
  </si>
  <si>
    <t>2070306</t>
  </si>
  <si>
    <t>体育训练</t>
  </si>
  <si>
    <t>2070308</t>
  </si>
  <si>
    <t>群众体育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</si>
  <si>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</si>
  <si>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</si>
  <si>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</si>
  <si>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</si>
  <si>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</si>
  <si>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</si>
  <si>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</si>
  <si>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</si>
  <si>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</si>
  <si>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</si>
  <si>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</si>
  <si>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</si>
  <si>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</si>
  <si>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</si>
  <si>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</si>
  <si>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</si>
  <si>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</si>
  <si>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</si>
  <si>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</si>
  <si>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</si>
  <si>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</si>
  <si>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</si>
  <si>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</si>
  <si>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</si>
  <si>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</si>
  <si>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</si>
  <si>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</si>
  <si>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</si>
  <si>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</si>
  <si>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</si>
  <si>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</si>
  <si>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</si>
  <si>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</si>
  <si>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</si>
  <si>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</si>
  <si>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</si>
  <si>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</si>
  <si>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</si>
  <si>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</si>
  <si>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</si>
  <si>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</si>
  <si>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</si>
  <si>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</si>
  <si>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</si>
  <si>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</si>
  <si>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</si>
  <si>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</si>
  <si>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</si>
  <si>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</si>
  <si>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</si>
  <si>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备注：本单位无2026年一般公共预算“三公”经费支出预算。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</si>
  <si>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</si>
  <si>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</si>
  <si>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</si>
  <si>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</si>
  <si>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</si>
  <si>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</si>
  <si>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</si>
  <si>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</si>
  <si>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</si>
  <si>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</si>
  <si>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</si>
  <si>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</si>
  <si>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</si>
  <si>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</si>
  <si>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</si>
  <si>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</si>
  <si>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</si>
  <si>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</si>
  <si>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530423210000000002993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</si>
  <si>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</si>
  <si>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</si>
  <si>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</si>
  <si>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</si>
  <si>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</si>
  <si>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</si>
  <si>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</si>
  <si>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530423210000000002994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</si>
  <si>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</si>
  <si>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</si>
  <si>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</si>
  <si>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</si>
  <si>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</si>
  <si>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</si>
  <si>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</si>
  <si>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</si>
  <si>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</si>
  <si>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530423210000000002995</t>
  </si>
  <si>
    <t>30113</t>
  </si>
  <si>
    <t>530423210000000003008</t>
  </si>
  <si>
    <t>对个人和家庭的补助</t>
  </si>
  <si>
    <t>30305</t>
  </si>
  <si>
    <t>生活补助</t>
  </si>
  <si>
    <t>530423210000000003010</t>
  </si>
  <si>
    <t>工会经费</t>
  </si>
  <si>
    <t>30228</t>
  </si>
  <si>
    <t>530423210000000003011</t>
  </si>
  <si>
    <t>一般公共经费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</si>
  <si>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</si>
  <si>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</si>
  <si>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</si>
  <si>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</si>
  <si>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</si>
  <si>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</si>
  <si>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</si>
  <si>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</si>
  <si>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</si>
  <si>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</si>
  <si>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30299</t>
  </si>
  <si>
    <t>其他商品和服务支出</t>
  </si>
  <si>
    <t>530423231100001487239</t>
  </si>
  <si>
    <t>福利费经费</t>
  </si>
  <si>
    <t>530423231100001487262</t>
  </si>
  <si>
    <t>事业人员奖励性绩效工资增量</t>
  </si>
  <si>
    <t>530423231100001487263</t>
  </si>
  <si>
    <t>人员经费预留</t>
  </si>
  <si>
    <t>30199</t>
  </si>
  <si>
    <t>其他工资福利支出</t>
  </si>
  <si>
    <t>530423241100002428838</t>
  </si>
  <si>
    <t>编外人员工资（公用经费）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</si>
  <si>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</si>
  <si>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</si>
  <si>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</si>
  <si>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</si>
  <si>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</si>
  <si>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</si>
  <si>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</si>
  <si>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单位自有资金</t>
  </si>
  <si>
    <t>313 事业发展类</t>
  </si>
  <si>
    <t>530423221100000885163</t>
  </si>
  <si>
    <t>30218</t>
  </si>
  <si>
    <t>专用材料费</t>
  </si>
  <si>
    <t>30227</t>
  </si>
  <si>
    <t>委托业务费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</si>
  <si>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</si>
  <si>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</si>
  <si>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</si>
  <si>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</si>
  <si>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</si>
  <si>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</si>
  <si>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</si>
  <si>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</si>
  <si>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</si>
  <si>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</si>
  <si>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</si>
  <si>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</si>
  <si>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抓好体育训练工作，负责输送体育后备人才，本项目主要是用于体育活动组织费、青少年学生各项比赛补助、食宿费等</t>
  </si>
  <si>
    <t>产出指标</t>
  </si>
  <si>
    <t>数量指标</t>
  </si>
  <si>
    <t>保障少体校参加各项比赛项目</t>
  </si>
  <si>
    <t>&gt;=</t>
  </si>
  <si>
    <t>个（项）</t>
  </si>
  <si>
    <t>定量指标</t>
  </si>
  <si>
    <t>反映参加各项比赛项目个数</t>
  </si>
  <si>
    <t>时效指标</t>
  </si>
  <si>
    <t>完成比赛时间</t>
  </si>
  <si>
    <t>&lt;=</t>
  </si>
  <si>
    <t>12</t>
  </si>
  <si>
    <t>月</t>
  </si>
  <si>
    <t>反映2023年开展参赛项目的完成时间</t>
  </si>
  <si>
    <t>效益指标</t>
  </si>
  <si>
    <t>社会效益</t>
  </si>
  <si>
    <t>体育后备人才的培养人数</t>
  </si>
  <si>
    <t>150</t>
  </si>
  <si>
    <t>人</t>
  </si>
  <si>
    <t>反映后备人才的培养人数</t>
  </si>
  <si>
    <t>可持续影响</t>
  </si>
  <si>
    <t>身体素质的影响率</t>
  </si>
  <si>
    <t>80</t>
  </si>
  <si>
    <t>%</t>
  </si>
  <si>
    <t>反映青少年学生身体素质的影响率的大小</t>
  </si>
  <si>
    <t>满意度指标</t>
  </si>
  <si>
    <t>服务对象满意度</t>
  </si>
  <si>
    <t>比赛学生满意度</t>
  </si>
  <si>
    <t>98</t>
  </si>
  <si>
    <t>反映青少年学生的满意度。</t>
  </si>
  <si>
    <t>预算06表</t>
  </si>
  <si>
    <t>2026年部门政府性基金预算支出预算表</t>
  </si>
  <si>
    <t>政府性基金预算支出</t>
  </si>
  <si>
    <t>备注：本单位无2026年政府性基金预算支出预算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</si>
  <si>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</si>
  <si>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</si>
  <si>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</si>
  <si>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</si>
  <si>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</si>
  <si>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</si>
  <si>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</si>
  <si>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</si>
  <si>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</si>
  <si>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</si>
  <si>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</si>
  <si>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</si>
  <si>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复印纸采购</t>
  </si>
  <si>
    <t>包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</si>
  <si>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</si>
  <si>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</si>
  <si>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</si>
  <si>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</si>
  <si>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</si>
  <si>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备注：本单位无2026年政府购买服务预算。</t>
  </si>
  <si>
    <t>预算09-1表</t>
  </si>
  <si>
    <t>2026年对下转移支付预算表</t>
  </si>
  <si>
    <t>单位名称：通海县少年儿童业余体育学校</t>
  </si>
  <si>
    <t>单位名称（项目）</t>
  </si>
  <si>
    <t>乡镇街道</t>
  </si>
  <si>
    <t>秀山</t>
  </si>
  <si>
    <t>九龙</t>
  </si>
  <si>
    <t>四街</t>
  </si>
  <si>
    <t>纳古</t>
  </si>
  <si>
    <t>河西</t>
  </si>
  <si>
    <t>杨广</t>
  </si>
  <si>
    <t>里山</t>
  </si>
  <si>
    <t>兴蒙</t>
  </si>
  <si>
    <t>高大</t>
  </si>
  <si>
    <t>11</t>
  </si>
  <si>
    <t>13</t>
  </si>
  <si>
    <t>备注：本单位无2026年对下转移支付预算。</t>
  </si>
  <si>
    <t>预算09-2表</t>
  </si>
  <si>
    <t>2026年对下转移支付绩效目标表</t>
  </si>
  <si>
    <t>备注：本单位无2026年对下转移支付绩效目标。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</si>
  <si>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</si>
  <si>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</si>
  <si>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</si>
  <si>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</si>
  <si>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</si>
  <si>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</si>
  <si>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</si>
  <si>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</si>
  <si>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备注：本单位无2026年新增资产配置。</t>
  </si>
  <si>
    <t>预算11表</t>
  </si>
  <si>
    <t>2026年上级补助项目支出预算表</t>
  </si>
  <si>
    <t>上级补助</t>
  </si>
  <si>
    <t>备注：本单位无2026年上级补助项目支出预算。</t>
  </si>
  <si>
    <t>预算12表</t>
  </si>
  <si>
    <t>2026年部门项目支出中期规划预算表</t>
  </si>
  <si>
    <t>项目级次</t>
  </si>
  <si>
    <t>备注：本单位无2026年部门项目支出中期规划预算。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</si>
</sst>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1"/>
      <color rgb="FF000000"/>
      <name val="宋体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  <xf numFmtId="0" fontId="2" fillId="0" borderId="0">
      <alignment vertical="top"/>
      <protection locked="0"/>
    </xf>
  </cellStyleXfs>
  <cellXfs count="77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vertical="top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57" applyFont="1" applyFill="1" applyBorder="1" applyAlignment="1" applyProtection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right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topLeftCell="A2" workbookViewId="0">
      <selection activeCell="B26" sqref="B26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"单位名称："&amp;"通海县少年儿童业余体育学校"</f>
        <v>单位名称：通海县少年儿童业余体育学校</v>
      </c>
      <c r="B3" s="4"/>
      <c r="C3" s="64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1448887.24</v>
      </c>
      <c r="C7" s="14" t="str">
        <f>"一"&amp;"、"&amp;"文化旅游体育与传媒支出"</f>
        <v>一、文化旅游体育与传媒支出</v>
      </c>
      <c r="D7" s="16">
        <v>1155040.64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166026.24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126456.36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101964</v>
      </c>
    </row>
    <row r="11" ht="22.5" customHeight="1" spans="1:4">
      <c r="A11" s="14" t="s">
        <v>12</v>
      </c>
      <c r="B11" s="16">
        <v>100600</v>
      </c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5" t="s">
        <v>16</v>
      </c>
      <c r="B15" s="16"/>
      <c r="C15" s="68"/>
      <c r="D15" s="16"/>
    </row>
    <row r="16" ht="22.5" customHeight="1" spans="1:4">
      <c r="A16" s="65" t="s">
        <v>17</v>
      </c>
      <c r="B16" s="16">
        <v>100600</v>
      </c>
      <c r="C16" s="68"/>
      <c r="D16" s="16"/>
    </row>
    <row r="17" ht="22.5" customHeight="1" spans="1:4">
      <c r="A17" s="65"/>
      <c r="B17" s="16"/>
      <c r="C17" s="68"/>
      <c r="D17" s="16"/>
    </row>
    <row r="18" ht="22.5" customHeight="1" spans="1:4">
      <c r="A18" s="66" t="s">
        <v>18</v>
      </c>
      <c r="B18" s="67">
        <v>1549487.24</v>
      </c>
      <c r="C18" s="68" t="s">
        <v>19</v>
      </c>
      <c r="D18" s="67">
        <v>1549487.24</v>
      </c>
    </row>
    <row r="19" ht="22.5" customHeight="1" spans="1:4">
      <c r="A19" s="75" t="s">
        <v>20</v>
      </c>
      <c r="B19" s="16"/>
      <c r="C19" s="76" t="s">
        <v>21</v>
      </c>
      <c r="D19" s="47"/>
    </row>
    <row r="20" ht="22.5" customHeight="1" spans="1:4">
      <c r="A20" s="65" t="s">
        <v>22</v>
      </c>
      <c r="B20" s="67"/>
      <c r="C20" s="65" t="s">
        <v>22</v>
      </c>
      <c r="D20" s="67"/>
    </row>
    <row r="21" ht="22.5" customHeight="1" spans="1:4">
      <c r="A21" s="65" t="s">
        <v>23</v>
      </c>
      <c r="B21" s="67"/>
      <c r="C21" s="65" t="s">
        <v>24</v>
      </c>
      <c r="D21" s="67"/>
    </row>
    <row r="22" ht="22.5" customHeight="1" spans="1:4">
      <c r="A22" s="66" t="s">
        <v>25</v>
      </c>
      <c r="B22" s="67">
        <v>1549487.24</v>
      </c>
      <c r="C22" s="68" t="s">
        <v>26</v>
      </c>
      <c r="D22" s="67">
        <v>1549487.24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1" t="s">
        <v>255</v>
      </c>
    </row>
    <row r="2" ht="37.5" customHeight="1" spans="1:6">
      <c r="A2" s="3" t="s">
        <v>256</v>
      </c>
      <c r="B2" s="3"/>
      <c r="C2" s="3"/>
      <c r="D2" s="3"/>
      <c r="E2" s="3"/>
      <c r="F2" s="3"/>
    </row>
    <row r="3" ht="18.75" customHeight="1" spans="1:6">
      <c r="A3" s="42" t="str">
        <f>"单位名称："&amp;"通海县少年儿童业余体育学校"</f>
        <v>单位名称：通海县少年儿童业余体育学校</v>
      </c>
      <c r="B3" s="42"/>
      <c r="C3" s="42"/>
      <c r="D3" s="43"/>
      <c r="E3" s="43"/>
      <c r="F3" s="44" t="s">
        <v>29</v>
      </c>
    </row>
    <row r="4" ht="18.75" customHeight="1" spans="1:6">
      <c r="A4" s="12" t="s">
        <v>132</v>
      </c>
      <c r="B4" s="12" t="s">
        <v>59</v>
      </c>
      <c r="C4" s="12" t="s">
        <v>60</v>
      </c>
      <c r="D4" s="45" t="s">
        <v>257</v>
      </c>
      <c r="E4" s="45"/>
      <c r="F4" s="45"/>
    </row>
    <row r="5" ht="18.75" customHeight="1" spans="1:6">
      <c r="A5" s="12" t="s">
        <v>59</v>
      </c>
      <c r="B5" s="12" t="s">
        <v>59</v>
      </c>
      <c r="C5" s="12" t="s">
        <v>60</v>
      </c>
      <c r="D5" s="45" t="s">
        <v>34</v>
      </c>
      <c r="E5" s="45" t="s">
        <v>63</v>
      </c>
      <c r="F5" s="45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6" t="s">
        <v>103</v>
      </c>
      <c r="B8" s="46"/>
      <c r="C8" s="46"/>
      <c r="D8" s="47"/>
      <c r="E8" s="47"/>
      <c r="F8" s="47"/>
    </row>
    <row r="9" customHeight="1" spans="1:6">
      <c r="A9" t="s">
        <v>258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9" t="s">
        <v>259</v>
      </c>
    </row>
    <row r="2" ht="45" customHeight="1" spans="1:17">
      <c r="A2" s="30" t="s">
        <v>260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6"/>
      <c r="O2" s="36"/>
      <c r="P2" s="36"/>
      <c r="Q2" s="36"/>
    </row>
    <row r="3" ht="20.25" customHeight="1" spans="1:17">
      <c r="A3" s="18" t="str">
        <f>"单位名称："&amp;"通海县少年儿童业余体育学校"</f>
        <v>单位名称：通海县少年儿童业余体育学校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261</v>
      </c>
      <c r="B4" s="21" t="s">
        <v>262</v>
      </c>
      <c r="C4" s="21" t="s">
        <v>263</v>
      </c>
      <c r="D4" s="21" t="s">
        <v>264</v>
      </c>
      <c r="E4" s="21" t="s">
        <v>265</v>
      </c>
      <c r="F4" s="21" t="s">
        <v>266</v>
      </c>
      <c r="G4" s="21" t="s">
        <v>139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267</v>
      </c>
      <c r="B5" s="21" t="s">
        <v>262</v>
      </c>
      <c r="C5" s="21" t="s">
        <v>263</v>
      </c>
      <c r="D5" s="21" t="s">
        <v>264</v>
      </c>
      <c r="E5" s="21" t="s">
        <v>265</v>
      </c>
      <c r="F5" s="21" t="s">
        <v>266</v>
      </c>
      <c r="G5" s="21" t="s">
        <v>32</v>
      </c>
      <c r="H5" s="21" t="s">
        <v>35</v>
      </c>
      <c r="I5" s="21" t="s">
        <v>268</v>
      </c>
      <c r="J5" s="21" t="s">
        <v>269</v>
      </c>
      <c r="K5" s="21" t="s">
        <v>38</v>
      </c>
      <c r="L5" s="21" t="s">
        <v>270</v>
      </c>
      <c r="M5" s="21" t="s">
        <v>62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7" t="s">
        <v>43</v>
      </c>
      <c r="P6" s="37" t="s">
        <v>44</v>
      </c>
      <c r="Q6" s="37" t="s">
        <v>45</v>
      </c>
    </row>
    <row r="7" ht="20.25" customHeight="1" spans="1:17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</row>
    <row r="8" ht="20.25" customHeight="1" spans="1:17">
      <c r="A8" s="38" t="s">
        <v>176</v>
      </c>
      <c r="B8" s="22"/>
      <c r="C8" s="22"/>
      <c r="D8" s="39"/>
      <c r="E8" s="39"/>
      <c r="F8" s="39">
        <v>1000</v>
      </c>
      <c r="G8" s="39">
        <v>1000</v>
      </c>
      <c r="H8" s="39">
        <v>1000</v>
      </c>
      <c r="I8" s="39"/>
      <c r="J8" s="34"/>
      <c r="K8" s="34"/>
      <c r="L8" s="39"/>
      <c r="M8" s="39"/>
      <c r="N8" s="39"/>
      <c r="O8" s="39"/>
      <c r="P8" s="39"/>
      <c r="Q8" s="39"/>
    </row>
    <row r="9" ht="20.25" customHeight="1" spans="1:17">
      <c r="A9" s="22"/>
      <c r="B9" s="22" t="s">
        <v>271</v>
      </c>
      <c r="C9" s="22" t="str">
        <f>"A05040101"&amp;"  "&amp;"复印纸"</f>
        <v>A05040101  复印纸</v>
      </c>
      <c r="D9" s="40" t="s">
        <v>272</v>
      </c>
      <c r="E9" s="23">
        <v>40</v>
      </c>
      <c r="F9" s="39">
        <v>1000</v>
      </c>
      <c r="G9" s="39">
        <v>1000</v>
      </c>
      <c r="H9" s="34">
        <v>1000</v>
      </c>
      <c r="I9" s="34"/>
      <c r="J9" s="34"/>
      <c r="K9" s="34"/>
      <c r="L9" s="39"/>
      <c r="M9" s="39"/>
      <c r="N9" s="39"/>
      <c r="O9" s="39"/>
      <c r="P9" s="39"/>
      <c r="Q9" s="39"/>
    </row>
    <row r="10" ht="20.25" customHeight="1" spans="1:17">
      <c r="A10" s="23" t="s">
        <v>32</v>
      </c>
      <c r="B10" s="23"/>
      <c r="C10" s="23"/>
      <c r="D10" s="40"/>
      <c r="E10" s="40"/>
      <c r="F10" s="39">
        <v>1000</v>
      </c>
      <c r="G10" s="39">
        <v>1000</v>
      </c>
      <c r="H10" s="39">
        <v>1000</v>
      </c>
      <c r="I10" s="39"/>
      <c r="J10" s="39"/>
      <c r="K10" s="39"/>
      <c r="L10" s="39"/>
      <c r="M10" s="39"/>
      <c r="N10" s="39"/>
      <c r="O10" s="39"/>
      <c r="P10" s="39"/>
      <c r="Q10" s="39"/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3" sqref="A3:H3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273</v>
      </c>
    </row>
    <row r="2" ht="45" customHeight="1" spans="1:14">
      <c r="A2" s="30" t="s">
        <v>274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0.25" customHeight="1" spans="1:14">
      <c r="A3" s="18" t="str">
        <f>"单位名称："&amp;"通海县少年儿童业余体育学校"</f>
        <v>单位名称：通海县少年儿童业余体育学校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31" t="s">
        <v>261</v>
      </c>
      <c r="B4" s="31" t="s">
        <v>275</v>
      </c>
      <c r="C4" s="31" t="s">
        <v>276</v>
      </c>
      <c r="D4" s="31" t="s">
        <v>139</v>
      </c>
      <c r="E4" s="31"/>
      <c r="F4" s="31"/>
      <c r="G4" s="31"/>
      <c r="H4" s="31"/>
      <c r="I4" s="31"/>
      <c r="J4" s="31"/>
      <c r="K4" s="31"/>
      <c r="L4" s="31"/>
      <c r="M4" s="31"/>
      <c r="N4" s="31"/>
    </row>
    <row r="5" ht="23.4" customHeight="1" spans="1:14">
      <c r="A5" s="31" t="s">
        <v>267</v>
      </c>
      <c r="B5" s="31"/>
      <c r="C5" s="31" t="s">
        <v>277</v>
      </c>
      <c r="D5" s="31" t="s">
        <v>32</v>
      </c>
      <c r="E5" s="31" t="s">
        <v>35</v>
      </c>
      <c r="F5" s="31" t="s">
        <v>268</v>
      </c>
      <c r="G5" s="31" t="s">
        <v>269</v>
      </c>
      <c r="H5" s="31" t="s">
        <v>38</v>
      </c>
      <c r="I5" s="31" t="s">
        <v>270</v>
      </c>
      <c r="J5" s="31"/>
      <c r="K5" s="31"/>
      <c r="L5" s="31"/>
      <c r="M5" s="31"/>
      <c r="N5" s="31"/>
    </row>
    <row r="6" ht="28.65" customHeight="1" spans="1:14">
      <c r="A6" s="31"/>
      <c r="B6" s="31"/>
      <c r="C6" s="31"/>
      <c r="D6" s="31"/>
      <c r="E6" s="31" t="s">
        <v>34</v>
      </c>
      <c r="F6" s="31"/>
      <c r="G6" s="31"/>
      <c r="H6" s="31"/>
      <c r="I6" s="31" t="s">
        <v>34</v>
      </c>
      <c r="J6" s="31" t="s">
        <v>41</v>
      </c>
      <c r="K6" s="31" t="s">
        <v>42</v>
      </c>
      <c r="L6" s="32" t="s">
        <v>43</v>
      </c>
      <c r="M6" s="32" t="s">
        <v>44</v>
      </c>
      <c r="N6" s="32" t="s">
        <v>45</v>
      </c>
    </row>
    <row r="7" ht="20.25" customHeight="1" spans="1:14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</row>
    <row r="8" ht="20.25" customHeight="1" spans="1:14">
      <c r="A8" s="22"/>
      <c r="B8" s="22"/>
      <c r="C8" s="22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ht="20.25" customHeight="1" spans="1:14">
      <c r="A9" s="22"/>
      <c r="B9" s="22"/>
      <c r="C9" s="22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ht="20.25" customHeight="1" spans="1:14">
      <c r="A10" s="23" t="s">
        <v>32</v>
      </c>
      <c r="B10" s="23"/>
      <c r="C10" s="2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customHeight="1" spans="1:14">
      <c r="A11" t="s">
        <v>278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M9"/>
  <sheetViews>
    <sheetView showZeros="0" workbookViewId="0">
      <selection activeCell="D24" sqref="D24"/>
    </sheetView>
  </sheetViews>
  <sheetFormatPr defaultColWidth="8.85" defaultRowHeight="15" customHeight="1"/>
  <cols>
    <col min="1" max="1" width="37.1416666666667" style="27" customWidth="1"/>
    <col min="2" max="13" width="17.1416666666667" style="27" customWidth="1"/>
    <col min="14" max="16384" width="8.85" style="27"/>
  </cols>
  <sheetData>
    <row r="1" s="27" customFormat="1" ht="24.15" customHeight="1" spans="1:1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 t="s">
        <v>279</v>
      </c>
    </row>
    <row r="2" s="27" customFormat="1" ht="45.15" customHeight="1" spans="1:13">
      <c r="A2" s="24" t="s">
        <v>280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="27" customFormat="1" ht="18.75" customHeight="1" spans="1:13">
      <c r="A3" s="18" t="s">
        <v>281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9" t="s">
        <v>29</v>
      </c>
    </row>
    <row r="4" s="27" customFormat="1" ht="22.5" customHeight="1" spans="1:13">
      <c r="A4" s="28" t="s">
        <v>282</v>
      </c>
      <c r="B4" s="28" t="s">
        <v>139</v>
      </c>
      <c r="C4" s="28"/>
      <c r="D4" s="28"/>
      <c r="E4" s="28" t="s">
        <v>283</v>
      </c>
      <c r="F4" s="28"/>
      <c r="G4" s="28"/>
      <c r="H4" s="28"/>
      <c r="I4" s="28"/>
      <c r="J4" s="28"/>
      <c r="K4" s="28"/>
      <c r="L4" s="28"/>
      <c r="M4" s="28"/>
    </row>
    <row r="5" s="27" customFormat="1" ht="22.5" customHeight="1" spans="1:13">
      <c r="A5" s="28"/>
      <c r="B5" s="28" t="s">
        <v>32</v>
      </c>
      <c r="C5" s="28" t="s">
        <v>35</v>
      </c>
      <c r="D5" s="28" t="s">
        <v>268</v>
      </c>
      <c r="E5" s="29" t="s">
        <v>284</v>
      </c>
      <c r="F5" s="29" t="s">
        <v>285</v>
      </c>
      <c r="G5" s="29" t="s">
        <v>286</v>
      </c>
      <c r="H5" s="29" t="s">
        <v>287</v>
      </c>
      <c r="I5" s="29" t="s">
        <v>288</v>
      </c>
      <c r="J5" s="29" t="s">
        <v>289</v>
      </c>
      <c r="K5" s="29" t="s">
        <v>290</v>
      </c>
      <c r="L5" s="29" t="s">
        <v>291</v>
      </c>
      <c r="M5" s="29" t="s">
        <v>292</v>
      </c>
    </row>
    <row r="6" s="27" customFormat="1" ht="18.75" customHeight="1" spans="1:13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70</v>
      </c>
      <c r="K6" s="23" t="s">
        <v>293</v>
      </c>
      <c r="L6" s="23" t="s">
        <v>236</v>
      </c>
      <c r="M6" s="23" t="s">
        <v>294</v>
      </c>
    </row>
    <row r="7" s="27" customFormat="1" ht="18.75" customHeight="1" spans="1:1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="27" customFormat="1" ht="18.75" customHeight="1" spans="1:13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="27" customFormat="1" customHeight="1" spans="1:13">
      <c r="A9" s="27" t="s">
        <v>295</v>
      </c>
    </row>
  </sheetData>
  <mergeCells count="5">
    <mergeCell ref="A2:M2"/>
    <mergeCell ref="A3:C3"/>
    <mergeCell ref="B4:D4"/>
    <mergeCell ref="E4:M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296</v>
      </c>
    </row>
    <row r="2" ht="52.05" customHeight="1" spans="1:10">
      <c r="A2" s="24" t="s">
        <v>297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"单位名称："&amp;"通海县少年儿童业余体育学校"</f>
        <v>单位名称：通海县少年儿童业余体育学校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215</v>
      </c>
      <c r="B4" s="21" t="s">
        <v>216</v>
      </c>
      <c r="C4" s="21" t="s">
        <v>217</v>
      </c>
      <c r="D4" s="21" t="s">
        <v>218</v>
      </c>
      <c r="E4" s="21" t="s">
        <v>219</v>
      </c>
      <c r="F4" s="21" t="s">
        <v>220</v>
      </c>
      <c r="G4" s="21" t="s">
        <v>221</v>
      </c>
      <c r="H4" s="21" t="s">
        <v>222</v>
      </c>
      <c r="I4" s="21" t="s">
        <v>223</v>
      </c>
      <c r="J4" s="21" t="s">
        <v>224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70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0">
      <c r="A8" t="s">
        <v>298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B15" sqref="B15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299</v>
      </c>
    </row>
    <row r="2" ht="41.4" customHeight="1" spans="1:8">
      <c r="A2" s="20" t="s">
        <v>300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"单位名称："&amp;"通海县少年儿童业余体育学校"</f>
        <v>单位名称：通海县少年儿童业余体育学校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132</v>
      </c>
      <c r="B4" s="21" t="s">
        <v>301</v>
      </c>
      <c r="C4" s="21" t="s">
        <v>302</v>
      </c>
      <c r="D4" s="21" t="s">
        <v>303</v>
      </c>
      <c r="E4" s="21" t="s">
        <v>264</v>
      </c>
      <c r="F4" s="21" t="s">
        <v>304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265</v>
      </c>
      <c r="G5" s="21" t="s">
        <v>305</v>
      </c>
      <c r="H5" s="21" t="s">
        <v>306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8">
      <c r="A8" t="s">
        <v>307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B34" sqref="B34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308</v>
      </c>
    </row>
    <row r="2" ht="45" customHeight="1" spans="1:11">
      <c r="A2" s="3" t="s">
        <v>309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"单位名称："&amp;"通海县少年儿童业余体育学校"</f>
        <v>单位名称：通海县少年儿童业余体育学校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201</v>
      </c>
      <c r="B4" s="12" t="s">
        <v>134</v>
      </c>
      <c r="C4" s="12" t="s">
        <v>202</v>
      </c>
      <c r="D4" s="12" t="s">
        <v>135</v>
      </c>
      <c r="E4" s="12" t="s">
        <v>136</v>
      </c>
      <c r="F4" s="12" t="s">
        <v>203</v>
      </c>
      <c r="G4" s="12" t="s">
        <v>138</v>
      </c>
      <c r="H4" s="12" t="s">
        <v>32</v>
      </c>
      <c r="I4" s="12" t="s">
        <v>310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t="s">
        <v>311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B20" sqref="B20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312</v>
      </c>
    </row>
    <row r="2" ht="45" customHeight="1" spans="1:7">
      <c r="A2" s="3" t="s">
        <v>313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"单位名称："&amp;"通海县少年儿童业余体育学校"</f>
        <v>单位名称：通海县少年儿童业余体育学校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202</v>
      </c>
      <c r="B4" s="6" t="s">
        <v>201</v>
      </c>
      <c r="C4" s="6" t="s">
        <v>134</v>
      </c>
      <c r="D4" s="6" t="s">
        <v>314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/>
      <c r="B8" s="8"/>
      <c r="C8" s="9"/>
      <c r="D8" s="8"/>
      <c r="E8" s="10"/>
      <c r="F8" s="10"/>
      <c r="G8" s="10"/>
    </row>
    <row r="9" ht="20.25" customHeight="1" spans="1:7">
      <c r="A9" s="11" t="s">
        <v>32</v>
      </c>
      <c r="B9" s="11"/>
      <c r="C9" s="11"/>
      <c r="D9" s="11"/>
      <c r="E9" s="10"/>
      <c r="F9" s="10"/>
      <c r="G9" s="10"/>
    </row>
    <row r="10" customHeight="1" spans="1:7">
      <c r="A10" t="s">
        <v>315</v>
      </c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D8" sqref="D8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"单位名称："&amp;"通海县少年儿童业余体育学校"</f>
        <v>单位名称：通海县少年儿童业余体育学校</v>
      </c>
      <c r="B3" s="4"/>
      <c r="C3" s="4"/>
      <c r="D3" s="4"/>
      <c r="E3" s="52"/>
      <c r="F3" s="52"/>
      <c r="G3" s="52"/>
      <c r="H3" s="52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9" t="s">
        <v>31</v>
      </c>
      <c r="C4" s="69" t="s">
        <v>32</v>
      </c>
      <c r="D4" s="69" t="s">
        <v>33</v>
      </c>
      <c r="E4" s="69"/>
      <c r="F4" s="69"/>
      <c r="G4" s="69"/>
      <c r="H4" s="69"/>
      <c r="I4" s="69"/>
      <c r="J4" s="70"/>
      <c r="K4" s="70"/>
      <c r="L4" s="70"/>
      <c r="M4" s="70"/>
      <c r="N4" s="70"/>
      <c r="O4" s="69" t="s">
        <v>20</v>
      </c>
      <c r="P4" s="69"/>
      <c r="Q4" s="69"/>
      <c r="R4" s="69"/>
      <c r="S4" s="69"/>
    </row>
    <row r="5" ht="18.75" customHeight="1" spans="1:19">
      <c r="A5" s="12"/>
      <c r="B5" s="69"/>
      <c r="C5" s="69"/>
      <c r="D5" s="71" t="s">
        <v>34</v>
      </c>
      <c r="E5" s="71" t="s">
        <v>35</v>
      </c>
      <c r="F5" s="71" t="s">
        <v>36</v>
      </c>
      <c r="G5" s="71" t="s">
        <v>37</v>
      </c>
      <c r="H5" s="71" t="s">
        <v>38</v>
      </c>
      <c r="I5" s="72" t="s">
        <v>39</v>
      </c>
      <c r="J5" s="73"/>
      <c r="K5" s="73"/>
      <c r="L5" s="73"/>
      <c r="M5" s="73"/>
      <c r="N5" s="73"/>
      <c r="O5" s="72" t="s">
        <v>34</v>
      </c>
      <c r="P5" s="72" t="s">
        <v>35</v>
      </c>
      <c r="Q5" s="72" t="s">
        <v>36</v>
      </c>
      <c r="R5" s="72" t="s">
        <v>37</v>
      </c>
      <c r="S5" s="71" t="s">
        <v>40</v>
      </c>
    </row>
    <row r="6" ht="18.75" customHeight="1" spans="1:19">
      <c r="A6" s="12"/>
      <c r="B6" s="69"/>
      <c r="C6" s="69"/>
      <c r="D6" s="71"/>
      <c r="E6" s="71"/>
      <c r="F6" s="71"/>
      <c r="G6" s="71"/>
      <c r="H6" s="71"/>
      <c r="I6" s="72" t="s">
        <v>34</v>
      </c>
      <c r="J6" s="72" t="s">
        <v>41</v>
      </c>
      <c r="K6" s="72" t="s">
        <v>42</v>
      </c>
      <c r="L6" s="72" t="s">
        <v>43</v>
      </c>
      <c r="M6" s="72" t="s">
        <v>44</v>
      </c>
      <c r="N6" s="72" t="s">
        <v>45</v>
      </c>
      <c r="O6" s="72"/>
      <c r="P6" s="72"/>
      <c r="Q6" s="72"/>
      <c r="R6" s="72"/>
      <c r="S6" s="71"/>
    </row>
    <row r="7" ht="18.75" customHeight="1" spans="1:19">
      <c r="A7" s="74" t="s">
        <v>46</v>
      </c>
      <c r="B7" s="13" t="s">
        <v>47</v>
      </c>
      <c r="C7" s="13" t="s">
        <v>48</v>
      </c>
      <c r="D7" s="13" t="s">
        <v>49</v>
      </c>
      <c r="E7" s="74" t="s">
        <v>50</v>
      </c>
      <c r="F7" s="13" t="s">
        <v>51</v>
      </c>
      <c r="G7" s="13" t="s">
        <v>52</v>
      </c>
      <c r="H7" s="74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1549487.24</v>
      </c>
      <c r="D8" s="16">
        <v>1448887.24</v>
      </c>
      <c r="E8" s="16">
        <v>1448887.24</v>
      </c>
      <c r="F8" s="16"/>
      <c r="G8" s="16"/>
      <c r="H8" s="16"/>
      <c r="I8" s="16">
        <v>100600</v>
      </c>
      <c r="J8" s="16"/>
      <c r="K8" s="16"/>
      <c r="L8" s="16"/>
      <c r="M8" s="16"/>
      <c r="N8" s="16">
        <v>100600</v>
      </c>
      <c r="O8" s="16"/>
      <c r="P8" s="16"/>
      <c r="Q8" s="16"/>
      <c r="R8" s="16"/>
      <c r="S8" s="16"/>
    </row>
    <row r="9" ht="20.25" customHeight="1" spans="1:19">
      <c r="A9" s="46" t="s">
        <v>32</v>
      </c>
      <c r="B9" s="46"/>
      <c r="C9" s="16">
        <v>1549487.24</v>
      </c>
      <c r="D9" s="16">
        <v>1448887.24</v>
      </c>
      <c r="E9" s="16">
        <v>1448887.24</v>
      </c>
      <c r="F9" s="16"/>
      <c r="G9" s="16"/>
      <c r="H9" s="16"/>
      <c r="I9" s="16">
        <v>100600</v>
      </c>
      <c r="J9" s="16"/>
      <c r="K9" s="16"/>
      <c r="L9" s="16"/>
      <c r="M9" s="16"/>
      <c r="N9" s="16">
        <v>100600</v>
      </c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workbookViewId="0">
      <selection activeCell="E21" sqref="E2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51"/>
      <c r="L2" s="51"/>
      <c r="M2" s="51"/>
      <c r="N2" s="51"/>
      <c r="O2" s="51"/>
    </row>
    <row r="3" ht="18.75" customHeight="1" spans="1:15">
      <c r="A3" s="42" t="str">
        <f>"单位名称："&amp;"通海县少年儿童业余体育学校"</f>
        <v>单位名称：通海县少年儿童业余体育学校</v>
      </c>
      <c r="B3" s="42"/>
      <c r="C3" s="42"/>
      <c r="D3" s="42"/>
      <c r="E3" s="42"/>
      <c r="F3" s="42"/>
      <c r="G3" s="42"/>
      <c r="H3" s="42"/>
      <c r="I3" s="42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45" t="s">
        <v>32</v>
      </c>
      <c r="D4" s="45" t="s">
        <v>35</v>
      </c>
      <c r="E4" s="45"/>
      <c r="F4" s="45"/>
      <c r="G4" s="12" t="s">
        <v>36</v>
      </c>
      <c r="H4" s="45" t="s">
        <v>37</v>
      </c>
      <c r="I4" s="12" t="s">
        <v>61</v>
      </c>
      <c r="J4" s="45" t="s">
        <v>62</v>
      </c>
      <c r="K4" s="45"/>
      <c r="L4" s="45"/>
      <c r="M4" s="45"/>
      <c r="N4" s="45"/>
      <c r="O4" s="45"/>
    </row>
    <row r="5" ht="18.75" customHeight="1" spans="1:15">
      <c r="A5" s="12"/>
      <c r="B5" s="12"/>
      <c r="C5" s="45"/>
      <c r="D5" s="45" t="s">
        <v>34</v>
      </c>
      <c r="E5" s="45" t="s">
        <v>63</v>
      </c>
      <c r="F5" s="45" t="s">
        <v>64</v>
      </c>
      <c r="G5" s="12"/>
      <c r="H5" s="45"/>
      <c r="I5" s="12"/>
      <c r="J5" s="45" t="s">
        <v>34</v>
      </c>
      <c r="K5" s="45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71</v>
      </c>
      <c r="B7" s="15" t="s">
        <v>72</v>
      </c>
      <c r="C7" s="16">
        <v>1155040.64</v>
      </c>
      <c r="D7" s="16">
        <v>1054440.64</v>
      </c>
      <c r="E7" s="16">
        <v>1054440.64</v>
      </c>
      <c r="F7" s="16"/>
      <c r="G7" s="16"/>
      <c r="H7" s="16"/>
      <c r="I7" s="16"/>
      <c r="J7" s="16">
        <v>100600</v>
      </c>
      <c r="K7" s="16"/>
      <c r="L7" s="16"/>
      <c r="M7" s="16"/>
      <c r="N7" s="16"/>
      <c r="O7" s="16">
        <v>100600</v>
      </c>
    </row>
    <row r="8" ht="20.25" customHeight="1" spans="1:15">
      <c r="A8" s="62" t="s">
        <v>73</v>
      </c>
      <c r="B8" s="62" t="s">
        <v>74</v>
      </c>
      <c r="C8" s="16">
        <v>1155040.64</v>
      </c>
      <c r="D8" s="16">
        <v>1054440.64</v>
      </c>
      <c r="E8" s="16">
        <v>1054440.64</v>
      </c>
      <c r="F8" s="16"/>
      <c r="G8" s="16"/>
      <c r="H8" s="16"/>
      <c r="I8" s="16"/>
      <c r="J8" s="16">
        <v>100600</v>
      </c>
      <c r="K8" s="16"/>
      <c r="L8" s="16"/>
      <c r="M8" s="16"/>
      <c r="N8" s="16"/>
      <c r="O8" s="16">
        <v>100600</v>
      </c>
    </row>
    <row r="9" ht="20.25" customHeight="1" spans="1:15">
      <c r="A9" s="63" t="s">
        <v>75</v>
      </c>
      <c r="B9" s="63" t="s">
        <v>76</v>
      </c>
      <c r="C9" s="16">
        <v>100600</v>
      </c>
      <c r="D9" s="16"/>
      <c r="E9" s="16"/>
      <c r="F9" s="16"/>
      <c r="G9" s="16"/>
      <c r="H9" s="16"/>
      <c r="I9" s="16"/>
      <c r="J9" s="16">
        <v>100600</v>
      </c>
      <c r="K9" s="16"/>
      <c r="L9" s="16"/>
      <c r="M9" s="16"/>
      <c r="N9" s="16"/>
      <c r="O9" s="16">
        <v>100600</v>
      </c>
    </row>
    <row r="10" ht="20.25" customHeight="1" spans="1:15">
      <c r="A10" s="63" t="s">
        <v>77</v>
      </c>
      <c r="B10" s="63" t="s">
        <v>78</v>
      </c>
      <c r="C10" s="16">
        <v>1054440.64</v>
      </c>
      <c r="D10" s="16">
        <v>1054440.64</v>
      </c>
      <c r="E10" s="16">
        <v>1054440.64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15" t="s">
        <v>79</v>
      </c>
      <c r="B11" s="15" t="s">
        <v>80</v>
      </c>
      <c r="C11" s="16">
        <v>166026.24</v>
      </c>
      <c r="D11" s="16">
        <v>166026.24</v>
      </c>
      <c r="E11" s="16">
        <v>166026.24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2" t="s">
        <v>81</v>
      </c>
      <c r="B12" s="62" t="s">
        <v>82</v>
      </c>
      <c r="C12" s="16">
        <v>166026.24</v>
      </c>
      <c r="D12" s="16">
        <v>166026.24</v>
      </c>
      <c r="E12" s="16">
        <v>166026.24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3" t="s">
        <v>83</v>
      </c>
      <c r="B13" s="63" t="s">
        <v>84</v>
      </c>
      <c r="C13" s="16">
        <v>14400</v>
      </c>
      <c r="D13" s="16">
        <v>14400</v>
      </c>
      <c r="E13" s="16">
        <v>14400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3" t="s">
        <v>85</v>
      </c>
      <c r="B14" s="63" t="s">
        <v>86</v>
      </c>
      <c r="C14" s="16">
        <v>151626.24</v>
      </c>
      <c r="D14" s="16">
        <v>151626.24</v>
      </c>
      <c r="E14" s="16">
        <v>151626.24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15" t="s">
        <v>87</v>
      </c>
      <c r="B15" s="15" t="s">
        <v>88</v>
      </c>
      <c r="C15" s="16">
        <v>126456.36</v>
      </c>
      <c r="D15" s="16">
        <v>126456.36</v>
      </c>
      <c r="E15" s="16">
        <v>126456.36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2" t="s">
        <v>89</v>
      </c>
      <c r="B16" s="62" t="s">
        <v>90</v>
      </c>
      <c r="C16" s="16">
        <v>126456.36</v>
      </c>
      <c r="D16" s="16">
        <v>126456.36</v>
      </c>
      <c r="E16" s="16">
        <v>126456.36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3" t="s">
        <v>91</v>
      </c>
      <c r="B17" s="63" t="s">
        <v>92</v>
      </c>
      <c r="C17" s="16">
        <v>78656.11</v>
      </c>
      <c r="D17" s="16">
        <v>78656.11</v>
      </c>
      <c r="E17" s="16">
        <v>78656.11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3" t="s">
        <v>93</v>
      </c>
      <c r="B18" s="63" t="s">
        <v>94</v>
      </c>
      <c r="C18" s="16">
        <v>41943.73</v>
      </c>
      <c r="D18" s="16">
        <v>41943.73</v>
      </c>
      <c r="E18" s="16">
        <v>41943.73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3" t="s">
        <v>95</v>
      </c>
      <c r="B19" s="63" t="s">
        <v>96</v>
      </c>
      <c r="C19" s="16">
        <v>5856.52</v>
      </c>
      <c r="D19" s="16">
        <v>5856.52</v>
      </c>
      <c r="E19" s="16">
        <v>5856.52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15" t="s">
        <v>97</v>
      </c>
      <c r="B20" s="15" t="s">
        <v>98</v>
      </c>
      <c r="C20" s="16">
        <v>101964</v>
      </c>
      <c r="D20" s="16">
        <v>101964</v>
      </c>
      <c r="E20" s="16">
        <v>101964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2" t="s">
        <v>99</v>
      </c>
      <c r="B21" s="62" t="s">
        <v>100</v>
      </c>
      <c r="C21" s="16">
        <v>101964</v>
      </c>
      <c r="D21" s="16">
        <v>101964</v>
      </c>
      <c r="E21" s="16">
        <v>101964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3" t="s">
        <v>101</v>
      </c>
      <c r="B22" s="63" t="s">
        <v>102</v>
      </c>
      <c r="C22" s="16">
        <v>101964</v>
      </c>
      <c r="D22" s="16">
        <v>101964</v>
      </c>
      <c r="E22" s="16">
        <v>101964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46" t="s">
        <v>103</v>
      </c>
      <c r="B23" s="46"/>
      <c r="C23" s="16">
        <v>1549487.24</v>
      </c>
      <c r="D23" s="16">
        <v>1448887.24</v>
      </c>
      <c r="E23" s="16">
        <v>1448887.24</v>
      </c>
      <c r="F23" s="16"/>
      <c r="G23" s="16"/>
      <c r="H23" s="16"/>
      <c r="I23" s="16"/>
      <c r="J23" s="16">
        <v>100600</v>
      </c>
      <c r="K23" s="16"/>
      <c r="L23" s="16"/>
      <c r="M23" s="16"/>
      <c r="N23" s="16"/>
      <c r="O23" s="16">
        <v>100600</v>
      </c>
    </row>
  </sheetData>
  <mergeCells count="11">
    <mergeCell ref="A2:O2"/>
    <mergeCell ref="A3:I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104</v>
      </c>
    </row>
    <row r="2" ht="45" customHeight="1" spans="1:4">
      <c r="A2" s="3" t="s">
        <v>105</v>
      </c>
      <c r="B2" s="3"/>
      <c r="C2" s="3"/>
      <c r="D2" s="3"/>
    </row>
    <row r="3" ht="18.75" customHeight="1" spans="1:4">
      <c r="A3" s="4" t="str">
        <f>"单位名称："&amp;"通海县少年儿童业余体育学校"</f>
        <v>单位名称：通海县少年儿童业余体育学校</v>
      </c>
      <c r="B3" s="4"/>
      <c r="C3" s="64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106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107</v>
      </c>
      <c r="B7" s="16">
        <v>1448887.24</v>
      </c>
      <c r="C7" s="14" t="s">
        <v>108</v>
      </c>
      <c r="D7" s="16">
        <v>1448887.24</v>
      </c>
    </row>
    <row r="8" ht="22.5" customHeight="1" spans="1:4">
      <c r="A8" s="14" t="s">
        <v>109</v>
      </c>
      <c r="B8" s="16">
        <v>1448887.24</v>
      </c>
      <c r="C8" s="14" t="str">
        <f>"（"&amp;"一"&amp;"）"&amp;"文化旅游体育与传媒支出"</f>
        <v>（一）文化旅游体育与传媒支出</v>
      </c>
      <c r="D8" s="16">
        <v>1054440.64</v>
      </c>
    </row>
    <row r="9" ht="22.5" customHeight="1" spans="1:4">
      <c r="A9" s="14" t="s">
        <v>110</v>
      </c>
      <c r="B9" s="16"/>
      <c r="C9" s="14" t="str">
        <f>"（"&amp;"二"&amp;"）"&amp;"社会保障和就业支出"</f>
        <v>（二）社会保障和就业支出</v>
      </c>
      <c r="D9" s="16">
        <v>166026.24</v>
      </c>
    </row>
    <row r="10" ht="22.5" customHeight="1" spans="1:4">
      <c r="A10" s="14" t="s">
        <v>111</v>
      </c>
      <c r="B10" s="16"/>
      <c r="C10" s="14" t="str">
        <f>"（"&amp;"三"&amp;"）"&amp;"卫生健康支出"</f>
        <v>（三）卫生健康支出</v>
      </c>
      <c r="D10" s="16">
        <v>126456.36</v>
      </c>
    </row>
    <row r="11" ht="22.5" customHeight="1" spans="1:4">
      <c r="A11" s="14" t="s">
        <v>112</v>
      </c>
      <c r="B11" s="16"/>
      <c r="C11" s="14" t="str">
        <f>"（"&amp;"四"&amp;"）"&amp;"住房保障支出"</f>
        <v>（四）住房保障支出</v>
      </c>
      <c r="D11" s="16">
        <v>101964</v>
      </c>
    </row>
    <row r="12" ht="22.5" customHeight="1" spans="1:4">
      <c r="A12" s="14" t="s">
        <v>109</v>
      </c>
      <c r="B12" s="16"/>
      <c r="C12" s="14"/>
      <c r="D12" s="16"/>
    </row>
    <row r="13" ht="22.5" customHeight="1" spans="1:4">
      <c r="A13" s="14" t="s">
        <v>110</v>
      </c>
      <c r="B13" s="16"/>
      <c r="C13" s="14"/>
      <c r="D13" s="16"/>
    </row>
    <row r="14" ht="22.5" customHeight="1" spans="1:4">
      <c r="A14" s="14" t="s">
        <v>111</v>
      </c>
      <c r="B14" s="16"/>
      <c r="C14" s="14"/>
      <c r="D14" s="16"/>
    </row>
    <row r="15" ht="22.5" customHeight="1" spans="1:4">
      <c r="A15" s="65"/>
      <c r="B15" s="16"/>
      <c r="C15" s="14" t="s">
        <v>113</v>
      </c>
      <c r="D15" s="16"/>
    </row>
    <row r="16" ht="22.5" customHeight="1" spans="1:4">
      <c r="A16" s="66" t="s">
        <v>114</v>
      </c>
      <c r="B16" s="67">
        <v>1448887.24</v>
      </c>
      <c r="C16" s="68" t="s">
        <v>115</v>
      </c>
      <c r="D16" s="67">
        <v>1448887.24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2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1" t="s">
        <v>116</v>
      </c>
    </row>
    <row r="2" ht="37.5" customHeight="1" spans="1:7">
      <c r="A2" s="3" t="s">
        <v>117</v>
      </c>
      <c r="B2" s="3"/>
      <c r="C2" s="3"/>
      <c r="D2" s="3"/>
      <c r="E2" s="3"/>
      <c r="F2" s="3"/>
      <c r="G2" s="3"/>
    </row>
    <row r="3" ht="18.75" customHeight="1" spans="1:7">
      <c r="A3" s="42" t="str">
        <f>"单位名称："&amp;"通海县少年儿童业余体育学校"</f>
        <v>单位名称：通海县少年儿童业余体育学校</v>
      </c>
      <c r="B3" s="42"/>
      <c r="C3" s="42"/>
      <c r="D3" s="43"/>
      <c r="E3" s="43"/>
      <c r="F3" s="43"/>
      <c r="G3" s="44" t="s">
        <v>29</v>
      </c>
    </row>
    <row r="4" ht="18.75" customHeight="1" spans="1:7">
      <c r="A4" s="12" t="s">
        <v>118</v>
      </c>
      <c r="B4" s="12" t="s">
        <v>60</v>
      </c>
      <c r="C4" s="45" t="s">
        <v>32</v>
      </c>
      <c r="D4" s="45" t="s">
        <v>63</v>
      </c>
      <c r="E4" s="45"/>
      <c r="F4" s="45"/>
      <c r="G4" s="12" t="s">
        <v>64</v>
      </c>
    </row>
    <row r="5" ht="18.75" customHeight="1" spans="1:7">
      <c r="A5" s="12" t="s">
        <v>59</v>
      </c>
      <c r="B5" s="12" t="s">
        <v>60</v>
      </c>
      <c r="C5" s="45"/>
      <c r="D5" s="45" t="s">
        <v>34</v>
      </c>
      <c r="E5" s="45" t="s">
        <v>119</v>
      </c>
      <c r="F5" s="45" t="s">
        <v>120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1054440.64</v>
      </c>
      <c r="D7" s="16">
        <v>1054440.64</v>
      </c>
      <c r="E7" s="16">
        <v>1010140.64</v>
      </c>
      <c r="F7" s="16">
        <v>44300</v>
      </c>
      <c r="G7" s="16"/>
    </row>
    <row r="8" ht="20.25" customHeight="1" spans="1:7">
      <c r="A8" s="62" t="s">
        <v>73</v>
      </c>
      <c r="B8" s="62" t="s">
        <v>74</v>
      </c>
      <c r="C8" s="16">
        <v>1054440.64</v>
      </c>
      <c r="D8" s="16">
        <v>1054440.64</v>
      </c>
      <c r="E8" s="16">
        <v>1010140.64</v>
      </c>
      <c r="F8" s="16">
        <v>44300</v>
      </c>
      <c r="G8" s="16"/>
    </row>
    <row r="9" ht="20.25" customHeight="1" spans="1:7">
      <c r="A9" s="63" t="s">
        <v>77</v>
      </c>
      <c r="B9" s="63" t="s">
        <v>78</v>
      </c>
      <c r="C9" s="16">
        <v>1054440.64</v>
      </c>
      <c r="D9" s="16">
        <v>1054440.64</v>
      </c>
      <c r="E9" s="16">
        <v>1010140.64</v>
      </c>
      <c r="F9" s="16">
        <v>44300</v>
      </c>
      <c r="G9" s="16"/>
    </row>
    <row r="10" ht="20.25" customHeight="1" spans="1:7">
      <c r="A10" s="15" t="s">
        <v>79</v>
      </c>
      <c r="B10" s="15" t="s">
        <v>80</v>
      </c>
      <c r="C10" s="16">
        <v>166026.24</v>
      </c>
      <c r="D10" s="16">
        <v>166026.24</v>
      </c>
      <c r="E10" s="16">
        <v>166026.24</v>
      </c>
      <c r="F10" s="16"/>
      <c r="G10" s="16"/>
    </row>
    <row r="11" ht="20.25" customHeight="1" spans="1:7">
      <c r="A11" s="62" t="s">
        <v>81</v>
      </c>
      <c r="B11" s="62" t="s">
        <v>82</v>
      </c>
      <c r="C11" s="16">
        <v>166026.24</v>
      </c>
      <c r="D11" s="16">
        <v>166026.24</v>
      </c>
      <c r="E11" s="16">
        <v>166026.24</v>
      </c>
      <c r="F11" s="16"/>
      <c r="G11" s="16"/>
    </row>
    <row r="12" ht="20.25" customHeight="1" spans="1:7">
      <c r="A12" s="63" t="s">
        <v>83</v>
      </c>
      <c r="B12" s="63" t="s">
        <v>84</v>
      </c>
      <c r="C12" s="16">
        <v>14400</v>
      </c>
      <c r="D12" s="16">
        <v>14400</v>
      </c>
      <c r="E12" s="16">
        <v>14400</v>
      </c>
      <c r="F12" s="16"/>
      <c r="G12" s="16"/>
    </row>
    <row r="13" ht="20.25" customHeight="1" spans="1:7">
      <c r="A13" s="63" t="s">
        <v>85</v>
      </c>
      <c r="B13" s="63" t="s">
        <v>86</v>
      </c>
      <c r="C13" s="16">
        <v>151626.24</v>
      </c>
      <c r="D13" s="16">
        <v>151626.24</v>
      </c>
      <c r="E13" s="16">
        <v>151626.24</v>
      </c>
      <c r="F13" s="16"/>
      <c r="G13" s="16"/>
    </row>
    <row r="14" ht="20.25" customHeight="1" spans="1:7">
      <c r="A14" s="15" t="s">
        <v>87</v>
      </c>
      <c r="B14" s="15" t="s">
        <v>88</v>
      </c>
      <c r="C14" s="16">
        <v>126456.36</v>
      </c>
      <c r="D14" s="16">
        <v>126456.36</v>
      </c>
      <c r="E14" s="16">
        <v>126456.36</v>
      </c>
      <c r="F14" s="16"/>
      <c r="G14" s="16"/>
    </row>
    <row r="15" ht="20.25" customHeight="1" spans="1:7">
      <c r="A15" s="62" t="s">
        <v>89</v>
      </c>
      <c r="B15" s="62" t="s">
        <v>90</v>
      </c>
      <c r="C15" s="16">
        <v>126456.36</v>
      </c>
      <c r="D15" s="16">
        <v>126456.36</v>
      </c>
      <c r="E15" s="16">
        <v>126456.36</v>
      </c>
      <c r="F15" s="16"/>
      <c r="G15" s="16"/>
    </row>
    <row r="16" ht="20.25" customHeight="1" spans="1:7">
      <c r="A16" s="63" t="s">
        <v>91</v>
      </c>
      <c r="B16" s="63" t="s">
        <v>92</v>
      </c>
      <c r="C16" s="16">
        <v>78656.11</v>
      </c>
      <c r="D16" s="16">
        <v>78656.11</v>
      </c>
      <c r="E16" s="16">
        <v>78656.11</v>
      </c>
      <c r="F16" s="16"/>
      <c r="G16" s="16"/>
    </row>
    <row r="17" ht="20.25" customHeight="1" spans="1:7">
      <c r="A17" s="63" t="s">
        <v>93</v>
      </c>
      <c r="B17" s="63" t="s">
        <v>94</v>
      </c>
      <c r="C17" s="16">
        <v>41943.73</v>
      </c>
      <c r="D17" s="16">
        <v>41943.73</v>
      </c>
      <c r="E17" s="16">
        <v>41943.73</v>
      </c>
      <c r="F17" s="16"/>
      <c r="G17" s="16"/>
    </row>
    <row r="18" ht="20.25" customHeight="1" spans="1:7">
      <c r="A18" s="63" t="s">
        <v>95</v>
      </c>
      <c r="B18" s="63" t="s">
        <v>96</v>
      </c>
      <c r="C18" s="16">
        <v>5856.52</v>
      </c>
      <c r="D18" s="16">
        <v>5856.52</v>
      </c>
      <c r="E18" s="16">
        <v>5856.52</v>
      </c>
      <c r="F18" s="16"/>
      <c r="G18" s="16"/>
    </row>
    <row r="19" ht="20.25" customHeight="1" spans="1:7">
      <c r="A19" s="15" t="s">
        <v>97</v>
      </c>
      <c r="B19" s="15" t="s">
        <v>98</v>
      </c>
      <c r="C19" s="16">
        <v>101964</v>
      </c>
      <c r="D19" s="16">
        <v>101964</v>
      </c>
      <c r="E19" s="16">
        <v>101964</v>
      </c>
      <c r="F19" s="16"/>
      <c r="G19" s="16"/>
    </row>
    <row r="20" ht="20.25" customHeight="1" spans="1:7">
      <c r="A20" s="62" t="s">
        <v>99</v>
      </c>
      <c r="B20" s="62" t="s">
        <v>100</v>
      </c>
      <c r="C20" s="16">
        <v>101964</v>
      </c>
      <c r="D20" s="16">
        <v>101964</v>
      </c>
      <c r="E20" s="16">
        <v>101964</v>
      </c>
      <c r="F20" s="16"/>
      <c r="G20" s="16"/>
    </row>
    <row r="21" ht="20.25" customHeight="1" spans="1:7">
      <c r="A21" s="63" t="s">
        <v>101</v>
      </c>
      <c r="B21" s="63" t="s">
        <v>102</v>
      </c>
      <c r="C21" s="16">
        <v>101964</v>
      </c>
      <c r="D21" s="16">
        <v>101964</v>
      </c>
      <c r="E21" s="16">
        <v>101964</v>
      </c>
      <c r="F21" s="16"/>
      <c r="G21" s="16"/>
    </row>
    <row r="22" ht="20.25" customHeight="1" spans="1:7">
      <c r="A22" s="46" t="s">
        <v>103</v>
      </c>
      <c r="B22" s="46"/>
      <c r="C22" s="47">
        <v>1448887.24</v>
      </c>
      <c r="D22" s="47">
        <v>1448887.24</v>
      </c>
      <c r="E22" s="47">
        <v>1404587.24</v>
      </c>
      <c r="F22" s="47">
        <v>44300</v>
      </c>
      <c r="G22" s="47"/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C22" sqref="C22"/>
    </sheetView>
  </sheetViews>
  <sheetFormatPr defaultColWidth="8.85" defaultRowHeight="15" customHeight="1" outlineLevelRow="7" outlineLevelCol="5"/>
  <cols>
    <col min="1" max="6" width="28.575" customWidth="1"/>
  </cols>
  <sheetData>
    <row r="1" ht="18.75" customHeight="1" spans="1:6">
      <c r="A1" s="55"/>
      <c r="B1" s="55"/>
      <c r="C1" s="56"/>
      <c r="D1" s="1"/>
      <c r="E1" s="1"/>
      <c r="F1" s="57" t="s">
        <v>121</v>
      </c>
    </row>
    <row r="2" ht="41.25" customHeight="1" spans="1:6">
      <c r="A2" s="58" t="s">
        <v>122</v>
      </c>
      <c r="B2" s="58"/>
      <c r="C2" s="58"/>
      <c r="D2" s="58"/>
      <c r="E2" s="58"/>
      <c r="F2" s="58"/>
    </row>
    <row r="3" ht="18.75" customHeight="1" spans="1:6">
      <c r="A3" s="4" t="str">
        <f>"单位名称："&amp;"通海县少年儿童业余体育学校"</f>
        <v>单位名称：通海县少年儿童业余体育学校</v>
      </c>
      <c r="B3" s="4"/>
      <c r="C3" s="4"/>
      <c r="D3" s="59"/>
      <c r="E3" s="1"/>
      <c r="F3" s="57" t="s">
        <v>29</v>
      </c>
    </row>
    <row r="4" ht="18.75" customHeight="1" spans="1:6">
      <c r="A4" s="12" t="s">
        <v>123</v>
      </c>
      <c r="B4" s="45" t="s">
        <v>124</v>
      </c>
      <c r="C4" s="45" t="s">
        <v>125</v>
      </c>
      <c r="D4" s="45"/>
      <c r="E4" s="45"/>
      <c r="F4" s="45" t="s">
        <v>126</v>
      </c>
    </row>
    <row r="5" ht="18.75" customHeight="1" spans="1:6">
      <c r="A5" s="12"/>
      <c r="B5" s="45"/>
      <c r="C5" s="45" t="s">
        <v>34</v>
      </c>
      <c r="D5" s="45" t="s">
        <v>127</v>
      </c>
      <c r="E5" s="45" t="s">
        <v>128</v>
      </c>
      <c r="F5" s="45"/>
    </row>
    <row r="6" ht="18.75" customHeight="1" spans="1:6">
      <c r="A6" s="60">
        <v>1</v>
      </c>
      <c r="B6" s="61">
        <v>2</v>
      </c>
      <c r="C6" s="60">
        <v>3</v>
      </c>
      <c r="D6" s="60">
        <v>4</v>
      </c>
      <c r="E6" s="60">
        <v>5</v>
      </c>
      <c r="F6" s="60">
        <v>6</v>
      </c>
    </row>
    <row r="7" ht="20.25" customHeight="1" spans="1:6">
      <c r="A7" s="16"/>
      <c r="B7" s="16"/>
      <c r="C7" s="16"/>
      <c r="D7" s="16"/>
      <c r="E7" s="16"/>
      <c r="F7" s="16"/>
    </row>
    <row r="8" customHeight="1" spans="1:6">
      <c r="A8" t="s">
        <v>129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6"/>
  <sheetViews>
    <sheetView showZeros="0" tabSelected="1" topLeftCell="D8" workbookViewId="0">
      <selection activeCell="I30" sqref="I30:I3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130</v>
      </c>
    </row>
    <row r="2" ht="45" customHeight="1" spans="1:23">
      <c r="A2" s="3" t="s">
        <v>131</v>
      </c>
      <c r="B2" s="3"/>
      <c r="C2" s="3"/>
      <c r="D2" s="3"/>
      <c r="E2" s="3"/>
      <c r="F2" s="3"/>
      <c r="G2" s="3"/>
      <c r="H2" s="3"/>
      <c r="I2" s="3"/>
      <c r="J2" s="3"/>
      <c r="K2" s="3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tr">
        <f>"单位名称："&amp;"通海县少年儿童业余体育学校"</f>
        <v>单位名称：通海县少年儿童业余体育学校</v>
      </c>
      <c r="B3" s="4"/>
      <c r="C3" s="4"/>
      <c r="D3" s="4"/>
      <c r="E3" s="4"/>
      <c r="F3" s="4"/>
      <c r="G3" s="4"/>
      <c r="H3" s="52"/>
      <c r="I3" s="52"/>
      <c r="J3" s="52"/>
      <c r="K3" s="52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3" t="s">
        <v>132</v>
      </c>
      <c r="B4" s="53" t="s">
        <v>133</v>
      </c>
      <c r="C4" s="53" t="s">
        <v>134</v>
      </c>
      <c r="D4" s="53" t="s">
        <v>135</v>
      </c>
      <c r="E4" s="53" t="s">
        <v>136</v>
      </c>
      <c r="F4" s="53" t="s">
        <v>137</v>
      </c>
      <c r="G4" s="53" t="s">
        <v>138</v>
      </c>
      <c r="H4" s="54" t="s">
        <v>32</v>
      </c>
      <c r="I4" s="54" t="s">
        <v>139</v>
      </c>
      <c r="J4" s="53"/>
      <c r="K4" s="53"/>
      <c r="L4" s="53"/>
      <c r="M4" s="53"/>
      <c r="N4" s="53" t="s">
        <v>140</v>
      </c>
      <c r="O4" s="53"/>
      <c r="P4" s="53"/>
      <c r="Q4" s="53" t="s">
        <v>38</v>
      </c>
      <c r="R4" s="53" t="s">
        <v>62</v>
      </c>
      <c r="S4" s="53"/>
      <c r="T4" s="53"/>
      <c r="U4" s="53"/>
      <c r="V4" s="53"/>
      <c r="W4" s="53"/>
    </row>
    <row r="5" ht="18.75" customHeight="1" spans="1:23">
      <c r="A5" s="53"/>
      <c r="B5" s="53"/>
      <c r="C5" s="53"/>
      <c r="D5" s="53"/>
      <c r="E5" s="53"/>
      <c r="F5" s="53"/>
      <c r="G5" s="53"/>
      <c r="H5" s="54" t="s">
        <v>141</v>
      </c>
      <c r="I5" s="54" t="s">
        <v>142</v>
      </c>
      <c r="J5" s="53" t="s">
        <v>36</v>
      </c>
      <c r="K5" s="53" t="s">
        <v>37</v>
      </c>
      <c r="L5" s="53"/>
      <c r="M5" s="53"/>
      <c r="N5" s="53" t="s">
        <v>140</v>
      </c>
      <c r="O5" s="53" t="s">
        <v>36</v>
      </c>
      <c r="P5" s="53" t="s">
        <v>37</v>
      </c>
      <c r="Q5" s="53" t="s">
        <v>38</v>
      </c>
      <c r="R5" s="53" t="s">
        <v>62</v>
      </c>
      <c r="S5" s="53" t="s">
        <v>41</v>
      </c>
      <c r="T5" s="53" t="s">
        <v>42</v>
      </c>
      <c r="U5" s="53" t="s">
        <v>43</v>
      </c>
      <c r="V5" s="53" t="s">
        <v>44</v>
      </c>
      <c r="W5" s="53" t="s">
        <v>45</v>
      </c>
    </row>
    <row r="6" ht="18.75" customHeight="1" spans="1:23">
      <c r="A6" s="53"/>
      <c r="B6" s="53"/>
      <c r="C6" s="53"/>
      <c r="D6" s="53"/>
      <c r="E6" s="53"/>
      <c r="F6" s="53"/>
      <c r="G6" s="53"/>
      <c r="H6" s="54"/>
      <c r="I6" s="54" t="s">
        <v>143</v>
      </c>
      <c r="J6" s="53" t="s">
        <v>144</v>
      </c>
      <c r="K6" s="53" t="s">
        <v>145</v>
      </c>
      <c r="L6" s="53" t="s">
        <v>146</v>
      </c>
      <c r="M6" s="53" t="s">
        <v>147</v>
      </c>
      <c r="N6" s="53" t="s">
        <v>35</v>
      </c>
      <c r="O6" s="53" t="s">
        <v>36</v>
      </c>
      <c r="P6" s="53" t="s">
        <v>37</v>
      </c>
      <c r="Q6" s="53"/>
      <c r="R6" s="53" t="s">
        <v>34</v>
      </c>
      <c r="S6" s="53" t="s">
        <v>41</v>
      </c>
      <c r="T6" s="53" t="s">
        <v>42</v>
      </c>
      <c r="U6" s="53" t="s">
        <v>43</v>
      </c>
      <c r="V6" s="53" t="s">
        <v>44</v>
      </c>
      <c r="W6" s="53" t="s">
        <v>45</v>
      </c>
    </row>
    <row r="7" ht="22.65" customHeight="1" spans="1:23">
      <c r="A7" s="53"/>
      <c r="B7" s="53"/>
      <c r="C7" s="53"/>
      <c r="D7" s="53"/>
      <c r="E7" s="53"/>
      <c r="F7" s="53"/>
      <c r="G7" s="53"/>
      <c r="H7" s="54"/>
      <c r="I7" s="54" t="s">
        <v>34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ht="18.75" customHeight="1" spans="1:23">
      <c r="A8" s="54" t="s">
        <v>46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54">
        <v>21</v>
      </c>
      <c r="V8" s="54">
        <v>22</v>
      </c>
      <c r="W8" s="54">
        <v>23</v>
      </c>
    </row>
    <row r="9" ht="18.75" customHeight="1" spans="1:23">
      <c r="A9" s="8" t="s">
        <v>56</v>
      </c>
      <c r="B9" s="8" t="s">
        <v>148</v>
      </c>
      <c r="C9" s="9" t="s">
        <v>149</v>
      </c>
      <c r="D9" s="8" t="s">
        <v>77</v>
      </c>
      <c r="E9" s="8" t="s">
        <v>78</v>
      </c>
      <c r="F9" s="8" t="s">
        <v>150</v>
      </c>
      <c r="G9" s="8" t="s">
        <v>151</v>
      </c>
      <c r="H9" s="16">
        <v>471024</v>
      </c>
      <c r="I9" s="16">
        <v>471024</v>
      </c>
      <c r="J9" s="16"/>
      <c r="K9" s="16"/>
      <c r="L9" s="16">
        <v>471024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56</v>
      </c>
      <c r="B10" s="8" t="s">
        <v>148</v>
      </c>
      <c r="C10" s="9" t="s">
        <v>149</v>
      </c>
      <c r="D10" s="8" t="s">
        <v>77</v>
      </c>
      <c r="E10" s="8" t="s">
        <v>78</v>
      </c>
      <c r="F10" s="8" t="s">
        <v>152</v>
      </c>
      <c r="G10" s="8" t="s">
        <v>153</v>
      </c>
      <c r="H10" s="16">
        <v>23760</v>
      </c>
      <c r="I10" s="16">
        <v>23760</v>
      </c>
      <c r="J10" s="16"/>
      <c r="K10" s="16"/>
      <c r="L10" s="16">
        <v>23760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56</v>
      </c>
      <c r="B11" s="8" t="s">
        <v>148</v>
      </c>
      <c r="C11" s="9" t="s">
        <v>149</v>
      </c>
      <c r="D11" s="8" t="s">
        <v>77</v>
      </c>
      <c r="E11" s="8" t="s">
        <v>78</v>
      </c>
      <c r="F11" s="8" t="s">
        <v>154</v>
      </c>
      <c r="G11" s="8" t="s">
        <v>155</v>
      </c>
      <c r="H11" s="16">
        <v>116880</v>
      </c>
      <c r="I11" s="16">
        <v>116880</v>
      </c>
      <c r="J11" s="16"/>
      <c r="K11" s="16"/>
      <c r="L11" s="16">
        <v>116880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56</v>
      </c>
      <c r="B12" s="8" t="s">
        <v>148</v>
      </c>
      <c r="C12" s="9" t="s">
        <v>149</v>
      </c>
      <c r="D12" s="8" t="s">
        <v>77</v>
      </c>
      <c r="E12" s="8" t="s">
        <v>78</v>
      </c>
      <c r="F12" s="8" t="s">
        <v>154</v>
      </c>
      <c r="G12" s="8" t="s">
        <v>155</v>
      </c>
      <c r="H12" s="16">
        <v>210000</v>
      </c>
      <c r="I12" s="16">
        <v>210000</v>
      </c>
      <c r="J12" s="16"/>
      <c r="K12" s="16"/>
      <c r="L12" s="16">
        <v>210000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56</v>
      </c>
      <c r="B13" s="8" t="s">
        <v>156</v>
      </c>
      <c r="C13" s="9" t="s">
        <v>157</v>
      </c>
      <c r="D13" s="8" t="s">
        <v>77</v>
      </c>
      <c r="E13" s="8" t="s">
        <v>78</v>
      </c>
      <c r="F13" s="8" t="s">
        <v>158</v>
      </c>
      <c r="G13" s="8" t="s">
        <v>159</v>
      </c>
      <c r="H13" s="16">
        <v>9476.64</v>
      </c>
      <c r="I13" s="16">
        <v>9476.64</v>
      </c>
      <c r="J13" s="16"/>
      <c r="K13" s="16"/>
      <c r="L13" s="16">
        <v>9476.64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56</v>
      </c>
      <c r="B14" s="8" t="s">
        <v>156</v>
      </c>
      <c r="C14" s="9" t="s">
        <v>157</v>
      </c>
      <c r="D14" s="8" t="s">
        <v>85</v>
      </c>
      <c r="E14" s="8" t="s">
        <v>86</v>
      </c>
      <c r="F14" s="8" t="s">
        <v>160</v>
      </c>
      <c r="G14" s="8" t="s">
        <v>161</v>
      </c>
      <c r="H14" s="16">
        <v>151626.24</v>
      </c>
      <c r="I14" s="16">
        <v>151626.24</v>
      </c>
      <c r="J14" s="16"/>
      <c r="K14" s="16"/>
      <c r="L14" s="16">
        <v>151626.24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56</v>
      </c>
      <c r="B15" s="8" t="s">
        <v>156</v>
      </c>
      <c r="C15" s="9" t="s">
        <v>157</v>
      </c>
      <c r="D15" s="8" t="s">
        <v>91</v>
      </c>
      <c r="E15" s="8" t="s">
        <v>92</v>
      </c>
      <c r="F15" s="8" t="s">
        <v>162</v>
      </c>
      <c r="G15" s="8" t="s">
        <v>163</v>
      </c>
      <c r="H15" s="16">
        <v>78656.11</v>
      </c>
      <c r="I15" s="16">
        <v>78656.11</v>
      </c>
      <c r="J15" s="16"/>
      <c r="K15" s="16"/>
      <c r="L15" s="16">
        <v>78656.11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56</v>
      </c>
      <c r="B16" s="8" t="s">
        <v>156</v>
      </c>
      <c r="C16" s="9" t="s">
        <v>157</v>
      </c>
      <c r="D16" s="8" t="s">
        <v>93</v>
      </c>
      <c r="E16" s="8" t="s">
        <v>94</v>
      </c>
      <c r="F16" s="8" t="s">
        <v>164</v>
      </c>
      <c r="G16" s="8" t="s">
        <v>165</v>
      </c>
      <c r="H16" s="16">
        <v>3942.4</v>
      </c>
      <c r="I16" s="16">
        <v>3942.4</v>
      </c>
      <c r="J16" s="16"/>
      <c r="K16" s="16"/>
      <c r="L16" s="16">
        <v>3942.4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56</v>
      </c>
      <c r="B17" s="8" t="s">
        <v>156</v>
      </c>
      <c r="C17" s="9" t="s">
        <v>157</v>
      </c>
      <c r="D17" s="8" t="s">
        <v>93</v>
      </c>
      <c r="E17" s="8" t="s">
        <v>94</v>
      </c>
      <c r="F17" s="8" t="s">
        <v>164</v>
      </c>
      <c r="G17" s="8" t="s">
        <v>165</v>
      </c>
      <c r="H17" s="16">
        <v>38001.33</v>
      </c>
      <c r="I17" s="16">
        <v>38001.33</v>
      </c>
      <c r="J17" s="16"/>
      <c r="K17" s="16"/>
      <c r="L17" s="16">
        <v>38001.33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56</v>
      </c>
      <c r="B18" s="8" t="s">
        <v>156</v>
      </c>
      <c r="C18" s="9" t="s">
        <v>157</v>
      </c>
      <c r="D18" s="8" t="s">
        <v>95</v>
      </c>
      <c r="E18" s="8" t="s">
        <v>96</v>
      </c>
      <c r="F18" s="8" t="s">
        <v>158</v>
      </c>
      <c r="G18" s="8" t="s">
        <v>159</v>
      </c>
      <c r="H18" s="16">
        <v>3032.52</v>
      </c>
      <c r="I18" s="16">
        <v>3032.52</v>
      </c>
      <c r="J18" s="16"/>
      <c r="K18" s="16"/>
      <c r="L18" s="16">
        <v>3032.52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56</v>
      </c>
      <c r="B19" s="8" t="s">
        <v>156</v>
      </c>
      <c r="C19" s="9" t="s">
        <v>157</v>
      </c>
      <c r="D19" s="8" t="s">
        <v>95</v>
      </c>
      <c r="E19" s="8" t="s">
        <v>96</v>
      </c>
      <c r="F19" s="8" t="s">
        <v>158</v>
      </c>
      <c r="G19" s="8" t="s">
        <v>159</v>
      </c>
      <c r="H19" s="16">
        <v>353</v>
      </c>
      <c r="I19" s="16">
        <v>353</v>
      </c>
      <c r="J19" s="16"/>
      <c r="K19" s="16"/>
      <c r="L19" s="16">
        <v>353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56</v>
      </c>
      <c r="B20" s="8" t="s">
        <v>156</v>
      </c>
      <c r="C20" s="9" t="s">
        <v>157</v>
      </c>
      <c r="D20" s="8" t="s">
        <v>95</v>
      </c>
      <c r="E20" s="8" t="s">
        <v>96</v>
      </c>
      <c r="F20" s="8" t="s">
        <v>158</v>
      </c>
      <c r="G20" s="8" t="s">
        <v>159</v>
      </c>
      <c r="H20" s="16">
        <v>2471</v>
      </c>
      <c r="I20" s="16">
        <v>2471</v>
      </c>
      <c r="J20" s="16"/>
      <c r="K20" s="16"/>
      <c r="L20" s="16">
        <v>2471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56</v>
      </c>
      <c r="B21" s="8" t="s">
        <v>166</v>
      </c>
      <c r="C21" s="9" t="s">
        <v>102</v>
      </c>
      <c r="D21" s="8" t="s">
        <v>101</v>
      </c>
      <c r="E21" s="8" t="s">
        <v>102</v>
      </c>
      <c r="F21" s="8" t="s">
        <v>167</v>
      </c>
      <c r="G21" s="8" t="s">
        <v>102</v>
      </c>
      <c r="H21" s="16">
        <v>101964</v>
      </c>
      <c r="I21" s="16">
        <v>101964</v>
      </c>
      <c r="J21" s="16"/>
      <c r="K21" s="16"/>
      <c r="L21" s="16">
        <v>101964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56</v>
      </c>
      <c r="B22" s="8" t="s">
        <v>168</v>
      </c>
      <c r="C22" s="9" t="s">
        <v>169</v>
      </c>
      <c r="D22" s="8" t="s">
        <v>83</v>
      </c>
      <c r="E22" s="8" t="s">
        <v>84</v>
      </c>
      <c r="F22" s="8" t="s">
        <v>170</v>
      </c>
      <c r="G22" s="8" t="s">
        <v>171</v>
      </c>
      <c r="H22" s="16">
        <v>14400</v>
      </c>
      <c r="I22" s="16">
        <v>14400</v>
      </c>
      <c r="J22" s="16"/>
      <c r="K22" s="16"/>
      <c r="L22" s="16">
        <v>14400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56</v>
      </c>
      <c r="B23" s="8" t="s">
        <v>172</v>
      </c>
      <c r="C23" s="9" t="s">
        <v>173</v>
      </c>
      <c r="D23" s="8" t="s">
        <v>77</v>
      </c>
      <c r="E23" s="8" t="s">
        <v>78</v>
      </c>
      <c r="F23" s="8" t="s">
        <v>174</v>
      </c>
      <c r="G23" s="8" t="s">
        <v>173</v>
      </c>
      <c r="H23" s="16">
        <v>4200</v>
      </c>
      <c r="I23" s="16">
        <v>4200</v>
      </c>
      <c r="J23" s="16"/>
      <c r="K23" s="16"/>
      <c r="L23" s="16">
        <v>4200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56</v>
      </c>
      <c r="B24" s="8" t="s">
        <v>175</v>
      </c>
      <c r="C24" s="9" t="s">
        <v>176</v>
      </c>
      <c r="D24" s="8" t="s">
        <v>77</v>
      </c>
      <c r="E24" s="8" t="s">
        <v>78</v>
      </c>
      <c r="F24" s="8" t="s">
        <v>177</v>
      </c>
      <c r="G24" s="8" t="s">
        <v>178</v>
      </c>
      <c r="H24" s="16">
        <v>6000</v>
      </c>
      <c r="I24" s="16">
        <v>6000</v>
      </c>
      <c r="J24" s="16"/>
      <c r="K24" s="16"/>
      <c r="L24" s="16">
        <v>6000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56</v>
      </c>
      <c r="B25" s="8" t="s">
        <v>175</v>
      </c>
      <c r="C25" s="9" t="s">
        <v>176</v>
      </c>
      <c r="D25" s="8" t="s">
        <v>77</v>
      </c>
      <c r="E25" s="8" t="s">
        <v>78</v>
      </c>
      <c r="F25" s="8" t="s">
        <v>177</v>
      </c>
      <c r="G25" s="8" t="s">
        <v>178</v>
      </c>
      <c r="H25" s="16">
        <v>1000</v>
      </c>
      <c r="I25" s="16">
        <v>1000</v>
      </c>
      <c r="J25" s="16"/>
      <c r="K25" s="16"/>
      <c r="L25" s="16">
        <v>1000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56</v>
      </c>
      <c r="B26" s="8" t="s">
        <v>175</v>
      </c>
      <c r="C26" s="9" t="s">
        <v>176</v>
      </c>
      <c r="D26" s="8" t="s">
        <v>77</v>
      </c>
      <c r="E26" s="8" t="s">
        <v>78</v>
      </c>
      <c r="F26" s="8" t="s">
        <v>179</v>
      </c>
      <c r="G26" s="8" t="s">
        <v>180</v>
      </c>
      <c r="H26" s="16">
        <v>3000</v>
      </c>
      <c r="I26" s="16">
        <v>3000</v>
      </c>
      <c r="J26" s="16"/>
      <c r="K26" s="16"/>
      <c r="L26" s="16">
        <v>3000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56</v>
      </c>
      <c r="B27" s="8" t="s">
        <v>175</v>
      </c>
      <c r="C27" s="9" t="s">
        <v>176</v>
      </c>
      <c r="D27" s="8" t="s">
        <v>77</v>
      </c>
      <c r="E27" s="8" t="s">
        <v>78</v>
      </c>
      <c r="F27" s="8" t="s">
        <v>181</v>
      </c>
      <c r="G27" s="8" t="s">
        <v>182</v>
      </c>
      <c r="H27" s="16">
        <v>3600</v>
      </c>
      <c r="I27" s="16">
        <v>3600</v>
      </c>
      <c r="J27" s="16"/>
      <c r="K27" s="16"/>
      <c r="L27" s="16">
        <v>3600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56</v>
      </c>
      <c r="B28" s="8" t="s">
        <v>175</v>
      </c>
      <c r="C28" s="9" t="s">
        <v>176</v>
      </c>
      <c r="D28" s="8" t="s">
        <v>77</v>
      </c>
      <c r="E28" s="8" t="s">
        <v>78</v>
      </c>
      <c r="F28" s="8" t="s">
        <v>183</v>
      </c>
      <c r="G28" s="8" t="s">
        <v>184</v>
      </c>
      <c r="H28" s="16">
        <v>2400</v>
      </c>
      <c r="I28" s="16">
        <v>2400</v>
      </c>
      <c r="J28" s="16"/>
      <c r="K28" s="16"/>
      <c r="L28" s="16">
        <v>2400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56</v>
      </c>
      <c r="B29" s="8" t="s">
        <v>175</v>
      </c>
      <c r="C29" s="9" t="s">
        <v>176</v>
      </c>
      <c r="D29" s="8" t="s">
        <v>77</v>
      </c>
      <c r="E29" s="8" t="s">
        <v>78</v>
      </c>
      <c r="F29" s="8" t="s">
        <v>185</v>
      </c>
      <c r="G29" s="8" t="s">
        <v>186</v>
      </c>
      <c r="H29" s="16">
        <v>2000</v>
      </c>
      <c r="I29" s="16">
        <v>2000</v>
      </c>
      <c r="J29" s="16"/>
      <c r="K29" s="16"/>
      <c r="L29" s="16">
        <v>2000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8" t="s">
        <v>56</v>
      </c>
      <c r="B30" s="8" t="s">
        <v>175</v>
      </c>
      <c r="C30" s="9" t="s">
        <v>176</v>
      </c>
      <c r="D30" s="8" t="s">
        <v>77</v>
      </c>
      <c r="E30" s="8" t="s">
        <v>78</v>
      </c>
      <c r="F30" s="8" t="s">
        <v>187</v>
      </c>
      <c r="G30" s="8" t="s">
        <v>188</v>
      </c>
      <c r="H30" s="16">
        <v>13000</v>
      </c>
      <c r="I30" s="16">
        <v>13000</v>
      </c>
      <c r="J30" s="16"/>
      <c r="K30" s="16"/>
      <c r="L30" s="16">
        <v>13000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8" t="s">
        <v>56</v>
      </c>
      <c r="B31" s="8" t="s">
        <v>189</v>
      </c>
      <c r="C31" s="9" t="s">
        <v>190</v>
      </c>
      <c r="D31" s="8" t="s">
        <v>77</v>
      </c>
      <c r="E31" s="8" t="s">
        <v>78</v>
      </c>
      <c r="F31" s="8" t="s">
        <v>187</v>
      </c>
      <c r="G31" s="8" t="s">
        <v>188</v>
      </c>
      <c r="H31" s="16">
        <v>9100</v>
      </c>
      <c r="I31" s="16">
        <v>9100</v>
      </c>
      <c r="J31" s="16"/>
      <c r="K31" s="16"/>
      <c r="L31" s="16">
        <v>9100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8" t="s">
        <v>56</v>
      </c>
      <c r="B32" s="8" t="s">
        <v>191</v>
      </c>
      <c r="C32" s="9" t="s">
        <v>192</v>
      </c>
      <c r="D32" s="8" t="s">
        <v>77</v>
      </c>
      <c r="E32" s="8" t="s">
        <v>78</v>
      </c>
      <c r="F32" s="8" t="s">
        <v>154</v>
      </c>
      <c r="G32" s="8" t="s">
        <v>155</v>
      </c>
      <c r="H32" s="16">
        <v>92400</v>
      </c>
      <c r="I32" s="16">
        <v>92400</v>
      </c>
      <c r="J32" s="16"/>
      <c r="K32" s="16"/>
      <c r="L32" s="16">
        <v>92400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8" t="s">
        <v>56</v>
      </c>
      <c r="B33" s="8" t="s">
        <v>191</v>
      </c>
      <c r="C33" s="9" t="s">
        <v>192</v>
      </c>
      <c r="D33" s="8" t="s">
        <v>77</v>
      </c>
      <c r="E33" s="8" t="s">
        <v>78</v>
      </c>
      <c r="F33" s="8" t="s">
        <v>154</v>
      </c>
      <c r="G33" s="8" t="s">
        <v>155</v>
      </c>
      <c r="H33" s="16">
        <v>33600</v>
      </c>
      <c r="I33" s="16">
        <v>33600</v>
      </c>
      <c r="J33" s="16"/>
      <c r="K33" s="16"/>
      <c r="L33" s="16">
        <v>33600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8" t="s">
        <v>56</v>
      </c>
      <c r="B34" s="8" t="s">
        <v>193</v>
      </c>
      <c r="C34" s="9" t="s">
        <v>194</v>
      </c>
      <c r="D34" s="8" t="s">
        <v>77</v>
      </c>
      <c r="E34" s="8" t="s">
        <v>78</v>
      </c>
      <c r="F34" s="8" t="s">
        <v>195</v>
      </c>
      <c r="G34" s="8" t="s">
        <v>196</v>
      </c>
      <c r="H34" s="16">
        <v>42000</v>
      </c>
      <c r="I34" s="16">
        <v>42000</v>
      </c>
      <c r="J34" s="16"/>
      <c r="K34" s="16"/>
      <c r="L34" s="16">
        <v>42000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8" t="s">
        <v>56</v>
      </c>
      <c r="B35" s="8" t="s">
        <v>197</v>
      </c>
      <c r="C35" s="9" t="s">
        <v>198</v>
      </c>
      <c r="D35" s="8" t="s">
        <v>77</v>
      </c>
      <c r="E35" s="8" t="s">
        <v>78</v>
      </c>
      <c r="F35" s="8" t="s">
        <v>195</v>
      </c>
      <c r="G35" s="8" t="s">
        <v>196</v>
      </c>
      <c r="H35" s="16">
        <v>11000</v>
      </c>
      <c r="I35" s="16">
        <v>11000</v>
      </c>
      <c r="J35" s="16"/>
      <c r="K35" s="16"/>
      <c r="L35" s="16">
        <v>11000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11" t="s">
        <v>32</v>
      </c>
      <c r="B36" s="11"/>
      <c r="C36" s="11"/>
      <c r="D36" s="11"/>
      <c r="E36" s="11"/>
      <c r="F36" s="11"/>
      <c r="G36" s="11"/>
      <c r="H36" s="16">
        <v>1448887.24</v>
      </c>
      <c r="I36" s="16">
        <v>1448887.24</v>
      </c>
      <c r="J36" s="16"/>
      <c r="K36" s="16"/>
      <c r="L36" s="16">
        <v>1448887.24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</sheetData>
  <mergeCells count="30">
    <mergeCell ref="A2:W2"/>
    <mergeCell ref="A3:G3"/>
    <mergeCell ref="I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4"/>
  <sheetViews>
    <sheetView showZeros="0" topLeftCell="H1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199</v>
      </c>
    </row>
    <row r="2" ht="45" customHeight="1" spans="1:23">
      <c r="A2" s="3" t="s">
        <v>200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tr">
        <f>"单位名称："&amp;"通海县少年儿童业余体育学校"</f>
        <v>单位名称：通海县少年儿童业余体育学校</v>
      </c>
      <c r="B3" s="4"/>
      <c r="C3" s="4"/>
      <c r="D3" s="4"/>
      <c r="E3" s="4"/>
      <c r="F3" s="4"/>
      <c r="G3" s="4"/>
      <c r="H3" s="4"/>
      <c r="I3" s="52"/>
      <c r="J3" s="52"/>
      <c r="K3" s="52"/>
      <c r="L3" s="52"/>
      <c r="M3" s="52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201</v>
      </c>
      <c r="B4" s="12" t="s">
        <v>133</v>
      </c>
      <c r="C4" s="12" t="s">
        <v>134</v>
      </c>
      <c r="D4" s="12" t="s">
        <v>202</v>
      </c>
      <c r="E4" s="12" t="s">
        <v>135</v>
      </c>
      <c r="F4" s="12" t="s">
        <v>136</v>
      </c>
      <c r="G4" s="12" t="s">
        <v>203</v>
      </c>
      <c r="H4" s="12" t="s">
        <v>138</v>
      </c>
      <c r="I4" s="45" t="s">
        <v>32</v>
      </c>
      <c r="J4" s="45" t="s">
        <v>204</v>
      </c>
      <c r="K4" s="12"/>
      <c r="L4" s="12"/>
      <c r="M4" s="12"/>
      <c r="N4" s="12" t="s">
        <v>140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5" t="s">
        <v>141</v>
      </c>
      <c r="J5" s="45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5"/>
      <c r="J6" s="45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5"/>
      <c r="J7" s="45" t="s">
        <v>34</v>
      </c>
      <c r="K7" s="12" t="s">
        <v>205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206</v>
      </c>
      <c r="D9" s="8"/>
      <c r="E9" s="8"/>
      <c r="F9" s="8"/>
      <c r="G9" s="8"/>
      <c r="H9" s="8"/>
      <c r="I9" s="10">
        <v>100600</v>
      </c>
      <c r="J9" s="10"/>
      <c r="K9" s="10"/>
      <c r="L9" s="10"/>
      <c r="M9" s="10"/>
      <c r="N9" s="10"/>
      <c r="O9" s="10"/>
      <c r="P9" s="10"/>
      <c r="Q9" s="10"/>
      <c r="R9" s="10">
        <v>100600</v>
      </c>
      <c r="S9" s="10"/>
      <c r="T9" s="10"/>
      <c r="U9" s="10"/>
      <c r="V9" s="10"/>
      <c r="W9" s="10">
        <v>100600</v>
      </c>
    </row>
    <row r="10" ht="18.75" customHeight="1" spans="1:23">
      <c r="A10" s="8" t="s">
        <v>207</v>
      </c>
      <c r="B10" s="8" t="s">
        <v>208</v>
      </c>
      <c r="C10" s="9" t="s">
        <v>206</v>
      </c>
      <c r="D10" s="8" t="s">
        <v>56</v>
      </c>
      <c r="E10" s="8" t="s">
        <v>75</v>
      </c>
      <c r="F10" s="8" t="s">
        <v>76</v>
      </c>
      <c r="G10" s="8" t="s">
        <v>177</v>
      </c>
      <c r="H10" s="8" t="s">
        <v>178</v>
      </c>
      <c r="I10" s="10">
        <v>10600</v>
      </c>
      <c r="J10" s="10"/>
      <c r="K10" s="10"/>
      <c r="L10" s="10"/>
      <c r="M10" s="10"/>
      <c r="N10" s="10"/>
      <c r="O10" s="10"/>
      <c r="P10" s="10"/>
      <c r="Q10" s="10"/>
      <c r="R10" s="10">
        <v>10600</v>
      </c>
      <c r="S10" s="10"/>
      <c r="T10" s="10"/>
      <c r="U10" s="10"/>
      <c r="V10" s="10"/>
      <c r="W10" s="10">
        <v>10600</v>
      </c>
    </row>
    <row r="11" ht="18.75" customHeight="1" spans="1:23">
      <c r="A11" s="8" t="s">
        <v>207</v>
      </c>
      <c r="B11" s="8" t="s">
        <v>208</v>
      </c>
      <c r="C11" s="9" t="s">
        <v>206</v>
      </c>
      <c r="D11" s="8" t="s">
        <v>56</v>
      </c>
      <c r="E11" s="8" t="s">
        <v>75</v>
      </c>
      <c r="F11" s="8" t="s">
        <v>76</v>
      </c>
      <c r="G11" s="8" t="s">
        <v>209</v>
      </c>
      <c r="H11" s="8" t="s">
        <v>210</v>
      </c>
      <c r="I11" s="10">
        <v>40000</v>
      </c>
      <c r="J11" s="10"/>
      <c r="K11" s="10"/>
      <c r="L11" s="10"/>
      <c r="M11" s="10"/>
      <c r="N11" s="10"/>
      <c r="O11" s="10"/>
      <c r="P11" s="22"/>
      <c r="Q11" s="10"/>
      <c r="R11" s="10">
        <v>40000</v>
      </c>
      <c r="S11" s="10"/>
      <c r="T11" s="10"/>
      <c r="U11" s="10"/>
      <c r="V11" s="10"/>
      <c r="W11" s="10">
        <v>40000</v>
      </c>
    </row>
    <row r="12" ht="18.75" customHeight="1" spans="1:23">
      <c r="A12" s="8" t="s">
        <v>207</v>
      </c>
      <c r="B12" s="8" t="s">
        <v>208</v>
      </c>
      <c r="C12" s="9" t="s">
        <v>206</v>
      </c>
      <c r="D12" s="8" t="s">
        <v>56</v>
      </c>
      <c r="E12" s="8" t="s">
        <v>75</v>
      </c>
      <c r="F12" s="8" t="s">
        <v>76</v>
      </c>
      <c r="G12" s="8" t="s">
        <v>211</v>
      </c>
      <c r="H12" s="8" t="s">
        <v>212</v>
      </c>
      <c r="I12" s="10">
        <v>30000</v>
      </c>
      <c r="J12" s="10"/>
      <c r="K12" s="10"/>
      <c r="L12" s="10"/>
      <c r="M12" s="10"/>
      <c r="N12" s="10"/>
      <c r="O12" s="10"/>
      <c r="P12" s="22"/>
      <c r="Q12" s="10"/>
      <c r="R12" s="10">
        <v>30000</v>
      </c>
      <c r="S12" s="10"/>
      <c r="T12" s="10"/>
      <c r="U12" s="10"/>
      <c r="V12" s="10"/>
      <c r="W12" s="10">
        <v>30000</v>
      </c>
    </row>
    <row r="13" ht="18.75" customHeight="1" spans="1:23">
      <c r="A13" s="8" t="s">
        <v>207</v>
      </c>
      <c r="B13" s="8" t="s">
        <v>208</v>
      </c>
      <c r="C13" s="9" t="s">
        <v>206</v>
      </c>
      <c r="D13" s="8" t="s">
        <v>56</v>
      </c>
      <c r="E13" s="8" t="s">
        <v>75</v>
      </c>
      <c r="F13" s="8" t="s">
        <v>76</v>
      </c>
      <c r="G13" s="8" t="s">
        <v>211</v>
      </c>
      <c r="H13" s="8" t="s">
        <v>212</v>
      </c>
      <c r="I13" s="10">
        <v>20000</v>
      </c>
      <c r="J13" s="10"/>
      <c r="K13" s="10"/>
      <c r="L13" s="10"/>
      <c r="M13" s="10"/>
      <c r="N13" s="10"/>
      <c r="O13" s="10"/>
      <c r="P13" s="22"/>
      <c r="Q13" s="10"/>
      <c r="R13" s="10">
        <v>20000</v>
      </c>
      <c r="S13" s="10"/>
      <c r="T13" s="10"/>
      <c r="U13" s="10"/>
      <c r="V13" s="10"/>
      <c r="W13" s="10">
        <v>20000</v>
      </c>
    </row>
    <row r="14" ht="18.75" customHeight="1" spans="1:23">
      <c r="A14" s="11" t="s">
        <v>32</v>
      </c>
      <c r="B14" s="11"/>
      <c r="C14" s="11"/>
      <c r="D14" s="11"/>
      <c r="E14" s="11"/>
      <c r="F14" s="11"/>
      <c r="G14" s="11"/>
      <c r="H14" s="11"/>
      <c r="I14" s="10">
        <v>100600</v>
      </c>
      <c r="J14" s="10"/>
      <c r="K14" s="10"/>
      <c r="L14" s="10"/>
      <c r="M14" s="10"/>
      <c r="N14" s="10"/>
      <c r="O14" s="10"/>
      <c r="P14" s="10"/>
      <c r="Q14" s="10"/>
      <c r="R14" s="10">
        <v>100600</v>
      </c>
      <c r="S14" s="10"/>
      <c r="T14" s="10"/>
      <c r="U14" s="10"/>
      <c r="V14" s="10"/>
      <c r="W14" s="10">
        <v>100600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3"/>
  <sheetViews>
    <sheetView showZeros="0" workbookViewId="0">
      <selection activeCell="B32" sqref="B32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213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30" t="s">
        <v>214</v>
      </c>
      <c r="B2" s="30"/>
      <c r="C2" s="30"/>
      <c r="D2" s="30"/>
      <c r="E2" s="30"/>
      <c r="F2" s="30"/>
      <c r="G2" s="30"/>
      <c r="H2" s="30"/>
      <c r="I2" s="30"/>
      <c r="J2" s="30"/>
    </row>
    <row r="3" ht="20.25" customHeight="1" spans="1:10">
      <c r="A3" s="18" t="str">
        <f>"单位名称："&amp;"通海县少年儿童业余体育学校"</f>
        <v>单位名称：通海县少年儿童业余体育学校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1" t="s">
        <v>215</v>
      </c>
      <c r="B4" s="31" t="s">
        <v>216</v>
      </c>
      <c r="C4" s="31" t="s">
        <v>217</v>
      </c>
      <c r="D4" s="31" t="s">
        <v>218</v>
      </c>
      <c r="E4" s="31" t="s">
        <v>219</v>
      </c>
      <c r="F4" s="31" t="s">
        <v>220</v>
      </c>
      <c r="G4" s="31" t="s">
        <v>221</v>
      </c>
      <c r="H4" s="31" t="s">
        <v>222</v>
      </c>
      <c r="I4" s="31" t="s">
        <v>223</v>
      </c>
      <c r="J4" s="31" t="s">
        <v>224</v>
      </c>
    </row>
    <row r="5" ht="46.5" customHeight="1" spans="1:10">
      <c r="A5" s="31"/>
      <c r="B5" s="31"/>
      <c r="C5" s="31"/>
      <c r="D5" s="31"/>
      <c r="E5" s="31"/>
      <c r="F5" s="31"/>
      <c r="G5" s="31"/>
      <c r="H5" s="31"/>
      <c r="I5" s="31"/>
      <c r="J5" s="31"/>
    </row>
    <row r="6" ht="20.25" customHeight="1" spans="1:10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  <c r="I6" s="33">
        <v>9</v>
      </c>
      <c r="J6" s="33">
        <v>10</v>
      </c>
    </row>
    <row r="7" ht="20.25" customHeight="1" spans="1:10">
      <c r="A7" s="22" t="s">
        <v>56</v>
      </c>
      <c r="B7" s="22"/>
      <c r="C7" s="22"/>
      <c r="E7" s="39"/>
      <c r="F7" s="39"/>
      <c r="G7" s="39"/>
      <c r="H7" s="39"/>
      <c r="I7" s="39"/>
      <c r="J7" s="39"/>
    </row>
    <row r="8" ht="22.5" spans="1:10">
      <c r="A8" s="48" t="s">
        <v>206</v>
      </c>
      <c r="B8" s="22" t="s">
        <v>225</v>
      </c>
      <c r="C8" s="23"/>
      <c r="D8" s="23"/>
      <c r="E8" s="39"/>
      <c r="F8" s="39"/>
      <c r="G8" s="39"/>
      <c r="H8" s="39"/>
      <c r="I8" s="39"/>
      <c r="J8" s="39"/>
    </row>
    <row r="9" ht="20.25" customHeight="1" spans="1:10">
      <c r="A9" s="22"/>
      <c r="B9" s="22"/>
      <c r="C9" s="22" t="s">
        <v>226</v>
      </c>
      <c r="D9" s="49" t="s">
        <v>227</v>
      </c>
      <c r="E9" s="50" t="s">
        <v>228</v>
      </c>
      <c r="F9" s="40" t="s">
        <v>229</v>
      </c>
      <c r="G9" s="23" t="s">
        <v>50</v>
      </c>
      <c r="H9" s="40" t="s">
        <v>230</v>
      </c>
      <c r="I9" s="40" t="s">
        <v>231</v>
      </c>
      <c r="J9" s="50" t="s">
        <v>232</v>
      </c>
    </row>
    <row r="10" ht="20.25" customHeight="1" spans="1:10">
      <c r="A10" s="22"/>
      <c r="B10" s="22"/>
      <c r="C10" s="22" t="s">
        <v>226</v>
      </c>
      <c r="D10" s="49" t="s">
        <v>233</v>
      </c>
      <c r="E10" s="50" t="s">
        <v>234</v>
      </c>
      <c r="F10" s="40" t="s">
        <v>235</v>
      </c>
      <c r="G10" s="23" t="s">
        <v>236</v>
      </c>
      <c r="H10" s="40" t="s">
        <v>237</v>
      </c>
      <c r="I10" s="40" t="s">
        <v>231</v>
      </c>
      <c r="J10" s="50" t="s">
        <v>238</v>
      </c>
    </row>
    <row r="11" ht="20.25" customHeight="1" spans="1:10">
      <c r="A11" s="22"/>
      <c r="B11" s="22"/>
      <c r="C11" s="22" t="s">
        <v>239</v>
      </c>
      <c r="D11" s="49" t="s">
        <v>240</v>
      </c>
      <c r="E11" s="50" t="s">
        <v>241</v>
      </c>
      <c r="F11" s="40" t="s">
        <v>229</v>
      </c>
      <c r="G11" s="23" t="s">
        <v>242</v>
      </c>
      <c r="H11" s="40" t="s">
        <v>243</v>
      </c>
      <c r="I11" s="40" t="s">
        <v>231</v>
      </c>
      <c r="J11" s="50" t="s">
        <v>244</v>
      </c>
    </row>
    <row r="12" ht="20.25" customHeight="1" spans="1:10">
      <c r="A12" s="22"/>
      <c r="B12" s="22"/>
      <c r="C12" s="22" t="s">
        <v>239</v>
      </c>
      <c r="D12" s="49" t="s">
        <v>245</v>
      </c>
      <c r="E12" s="50" t="s">
        <v>246</v>
      </c>
      <c r="F12" s="40" t="s">
        <v>229</v>
      </c>
      <c r="G12" s="23" t="s">
        <v>247</v>
      </c>
      <c r="H12" s="40" t="s">
        <v>248</v>
      </c>
      <c r="I12" s="40" t="s">
        <v>231</v>
      </c>
      <c r="J12" s="50" t="s">
        <v>249</v>
      </c>
    </row>
    <row r="13" ht="20.25" customHeight="1" spans="1:10">
      <c r="A13" s="22"/>
      <c r="B13" s="22"/>
      <c r="C13" s="22" t="s">
        <v>250</v>
      </c>
      <c r="D13" s="49" t="s">
        <v>251</v>
      </c>
      <c r="E13" s="50" t="s">
        <v>252</v>
      </c>
      <c r="F13" s="40" t="s">
        <v>229</v>
      </c>
      <c r="G13" s="23" t="s">
        <v>253</v>
      </c>
      <c r="H13" s="40" t="s">
        <v>248</v>
      </c>
      <c r="I13" s="40" t="s">
        <v>231</v>
      </c>
      <c r="J13" s="50" t="s">
        <v>254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小白痴，这个憨包</cp:lastModifiedBy>
  <dcterms:created xsi:type="dcterms:W3CDTF">2026-03-17T01:14:00Z</dcterms:created>
  <dcterms:modified xsi:type="dcterms:W3CDTF">2026-03-17T09:11:18Z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4E23565A6A984401B5234F2C469609FD_12</vt:lpwstr>
  </property>
  <property fmtid="{D5CDD505-2E9C-101B-9397-08002B2CF9AE}" pid="3" name="KSOProductBuildVer">
    <vt:lpwstr>2052-12.1.0.23542</vt:lpwstr>
  </property>
</Properties>
</file>