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4"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<sst xmlns="http://schemas.openxmlformats.org/spreadsheetml/2006/main" count="1261" uniqueCount="395">
  <si>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</si>
  <si>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</si>
  <si>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</si>
  <si>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</si>
  <si>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</si>
  <si>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</si>
  <si>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</si>
  <si>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</si>
  <si>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</si>
  <si>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</si>
  <si>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</si>
  <si>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</si>
  <si>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</si>
  <si>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</si>
  <si>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</si>
  <si>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</si>
  <si>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</si>
  <si>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</si>
  <si>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</si>
  <si>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</si>
  <si>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</si>
  <si>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</si>
  <si>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</si>
  <si>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</si>
  <si>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</si>
  <si>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</si>
  <si>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</si>
  <si>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</si>
  <si>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</si>
  <si>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</si>
  <si>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</si>
  <si>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</si>
  <si>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</si>
  <si>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</si>
  <si>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</si>
  <si>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</si>
  <si>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</si>
  <si>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</si>
  <si>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</si>
  <si>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</si>
  <si>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</si>
  <si>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</si>
  <si>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</si>
  <si>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</si>
  <si>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</si>
  <si>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</si>
  <si>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</si>
  <si>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</si>
  <si>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</si>
  <si>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</si>
  <si>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</si>
  <si>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</si>
  <si>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</si>
  <si>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</si>
  <si>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</si>
  <si>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105022</t>
  </si>
  <si>
    <t>通海县里山中心小学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</si>
  <si>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</si>
  <si>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</si>
  <si>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</si>
  <si>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</si>
  <si>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</si>
  <si>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</si>
  <si>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</si>
  <si>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</si>
  <si>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</si>
  <si>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</si>
  <si>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</si>
  <si>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</si>
  <si>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</si>
  <si>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</si>
  <si>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</si>
  <si>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</si>
  <si>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</si>
  <si>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</si>
  <si>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2050201</t>
  </si>
  <si>
    <t>学前教育</t>
  </si>
  <si>
    <t>2050202</t>
  </si>
  <si>
    <t>小学教育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</si>
  <si>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</si>
  <si>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</si>
  <si>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</si>
  <si>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</si>
  <si>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</si>
  <si>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</si>
  <si>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</si>
  <si>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</si>
  <si>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</si>
  <si>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</si>
  <si>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</si>
  <si>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</si>
  <si>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</si>
  <si>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</si>
  <si>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</si>
  <si>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</si>
  <si>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</si>
  <si>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</si>
  <si>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</si>
  <si>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</si>
  <si>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</si>
  <si>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</si>
  <si>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</si>
  <si>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</si>
  <si>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</si>
  <si>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</si>
  <si>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</si>
  <si>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</si>
  <si>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</si>
  <si>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</si>
  <si>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</si>
  <si>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</si>
  <si>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</si>
  <si>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</si>
  <si>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</si>
  <si>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</si>
  <si>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</si>
  <si>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</si>
  <si>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</si>
  <si>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</si>
  <si>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</si>
  <si>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</si>
  <si>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</si>
  <si>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</si>
  <si>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</si>
  <si>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</si>
  <si>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</si>
  <si>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</si>
  <si>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</si>
  <si>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</si>
  <si>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</si>
  <si>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</si>
  <si>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</si>
  <si>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</si>
  <si>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备注：本单位无2026年一般公共预算“三公”经费支出预算表，此表为空表。</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</si>
  <si>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</si>
  <si>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</si>
  <si>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</si>
  <si>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</si>
  <si>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</si>
  <si>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</si>
  <si>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</si>
  <si>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</si>
  <si>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</si>
  <si>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</si>
  <si>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</si>
  <si>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</si>
  <si>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</si>
  <si>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</si>
  <si>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</si>
  <si>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</si>
  <si>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</si>
  <si>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</si>
  <si>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530423210000000003024</t>
  </si>
  <si>
    <t>事业人员支出工资</t>
  </si>
  <si>
    <t>30101</t>
  </si>
  <si>
    <t>基本工资</t>
  </si>
  <si>
    <t>30102</t>
  </si>
  <si>
    <t>津贴补贴</t>
  </si>
  <si>
    <t>30107</t>
  </si>
  <si>
    <t>绩效工资</t>
  </si>
  <si>
    <t>530423210000000003025</t>
  </si>
  <si>
    <t>社会保障缴费</t>
  </si>
  <si>
    <t>30112</t>
  </si>
  <si>
    <t>其他社会保障缴费</t>
  </si>
  <si>
    <t>30108</t>
  </si>
  <si>
    <t>机关事业单位基本养老保险缴费</t>
  </si>
  <si>
    <t>30110</t>
  </si>
  <si>
    <t>职工基本医疗保险缴费</t>
  </si>
  <si>
    <t>30111</t>
  </si>
  <si>
    <t>公务员医疗补助缴费</t>
  </si>
  <si>
    <t>530423210000000003034</t>
  </si>
  <si>
    <t>30113</t>
  </si>
  <si>
    <t>530423210000000003035</t>
  </si>
  <si>
    <t>对个人和家庭的补助</t>
  </si>
  <si>
    <t>30305</t>
  </si>
  <si>
    <t>生活补助</t>
  </si>
  <si>
    <t>530423210000000003039</t>
  </si>
  <si>
    <t>工会经费</t>
  </si>
  <si>
    <t>30228</t>
  </si>
  <si>
    <t>530423231100001496135</t>
  </si>
  <si>
    <t>人员经费预留</t>
  </si>
  <si>
    <t>30199</t>
  </si>
  <si>
    <t>其他工资福利支出</t>
  </si>
  <si>
    <t>530423231100001496136</t>
  </si>
  <si>
    <t>编外人员工资</t>
  </si>
  <si>
    <t>530423231100001496150</t>
  </si>
  <si>
    <t>事业人员奖励性绩效工资增量</t>
  </si>
  <si>
    <t>530423231100001496154</t>
  </si>
  <si>
    <t>福利费经费</t>
  </si>
  <si>
    <t>30299</t>
  </si>
  <si>
    <t>其他商品和服务支出</t>
  </si>
  <si>
    <t>530423261100005124181</t>
  </si>
  <si>
    <t>非税收入临聘人员专项资金</t>
  </si>
  <si>
    <t>预算05-1表</t>
  </si>
  <si>
    <t>2026年部门项目支出预算表</t>
  </si>
  <si>
    <t>项目分类</t>
  </si>
  <si>
    <t>项目单位</t>
  </si>
  <si>
    <t>经济科目编码</t>
  </si>
  <si>
    <t>本年拨款</t>
  </si>
  <si>
    <t>其中：本次下达</t>
  </si>
  <si>
    <t>单位自有资金</t>
  </si>
  <si>
    <t>313 事业发展类</t>
  </si>
  <si>
    <t>530423251100003727325</t>
  </si>
  <si>
    <t>30201</t>
  </si>
  <si>
    <t>办公费</t>
  </si>
  <si>
    <t>30226</t>
  </si>
  <si>
    <t>劳务费</t>
  </si>
  <si>
    <t>免保育教育专项资金</t>
  </si>
  <si>
    <t>530423261100005027450</t>
  </si>
  <si>
    <t>食堂账户专项资金</t>
  </si>
  <si>
    <t>530423261100005027239</t>
  </si>
  <si>
    <t>学前教育家庭经济困难幼儿资助专项资金</t>
  </si>
  <si>
    <t>312 民生类</t>
  </si>
  <si>
    <t>530423251100003617421</t>
  </si>
  <si>
    <t>学前教育生均公用经费专项资金</t>
  </si>
  <si>
    <t>530423251100003617021</t>
  </si>
  <si>
    <t>30205</t>
  </si>
  <si>
    <t>水费</t>
  </si>
  <si>
    <t>30209</t>
  </si>
  <si>
    <t>物业管理费</t>
  </si>
  <si>
    <t>30213</t>
  </si>
  <si>
    <t>维修（护）费</t>
  </si>
  <si>
    <t>30216</t>
  </si>
  <si>
    <t>培训费</t>
  </si>
  <si>
    <t>学生营养膳食补助专项经费</t>
  </si>
  <si>
    <t>530423261100005026141</t>
  </si>
  <si>
    <t>遗属生活补助经费</t>
  </si>
  <si>
    <t>530423251100003618248</t>
  </si>
  <si>
    <t>义务教育家庭经济困难学生生活补助专项资金</t>
  </si>
  <si>
    <t>530423251100003642430</t>
  </si>
  <si>
    <t>义务教育生均公用经费专项资金</t>
  </si>
  <si>
    <t>530423251100003642371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</si>
  <si>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</si>
  <si>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</si>
  <si>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</si>
  <si>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</si>
  <si>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</si>
  <si>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</si>
  <si>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</si>
  <si>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</si>
  <si>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</si>
  <si>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</si>
  <si>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</si>
  <si>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</si>
  <si>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落实学前运转经费保障。根据玉政办发〔2020〕14号（玉溪市人民政府办公室关于印发玉溪市教育领域财政事权和支出责任划分改革实施方案的通知）文件的要求和玉财教【2022】70号、通财【2022】202号要求：建立学前教育生均公用经费补助机制，对具有办学资质、年检合格的学前教育机构用以奖代补的方式实行每生每年100元的公用经费补助，由市县两级财政按6:4比例承担，县级资金2.00万元。云财教【2017】514号“云南省财政厅 云南省教育厅关于建立完善公办幼儿园生均公用经费财政拨款支的指导意见”，县级承担100%，根据本年秋季学年报表，2026年受益人数200人，县级补助资金14.00万元。
2、确保幼儿园的正常运行，确保资金按时、足额到位，并督促幼儿园按规定使用。明确学前生均公用经费的支出范围，确保资金规范使用，督促学校加强管理，提高资金使用效益。
3、做好该项政策的宣传、咨询等工作。年终汇总上报该项目工作执行情况，并组织实施相关的绩效评价。
4、据测算，本预算项目2026年将对全校幼儿园200名在园幼儿实施资助，县级资金12.80万元。
5、做好幼儿园建设和教学、保育工作正常开展，积极为山区幼儿提供优质教育资源。
6、做好满意度调查，确保资金支付达到家长和学生的满意，服务对象满意度达到90%。</t>
  </si>
  <si>
    <t>产出指标</t>
  </si>
  <si>
    <t>数量指标</t>
  </si>
  <si>
    <t>幼儿学生受助率</t>
  </si>
  <si>
    <t>=</t>
  </si>
  <si>
    <t>100</t>
  </si>
  <si>
    <t>%</t>
  </si>
  <si>
    <t>定量指标</t>
  </si>
  <si>
    <t>反映获补助幼儿的受助情况
获补受助率=补助政策人数/总人数*100%</t>
  </si>
  <si>
    <t>质量指标</t>
  </si>
  <si>
    <t>获补对象准确率</t>
  </si>
  <si>
    <t>反映获补助对象认定的准确性情况。
获补对象准确率=获补对象人数/总人数*100%</t>
  </si>
  <si>
    <t>时效指标</t>
  </si>
  <si>
    <t>补助标准达标率</t>
  </si>
  <si>
    <t>反映获补的幼儿达标情况。
补助标准达标率=获补对象人数/总人数*100%</t>
  </si>
  <si>
    <t>效益指标</t>
  </si>
  <si>
    <t>社会效益</t>
  </si>
  <si>
    <t>补助对象对政策的知晓度</t>
  </si>
  <si>
    <t>&gt;=</t>
  </si>
  <si>
    <t>90</t>
  </si>
  <si>
    <t>反映补助政策的宣传效果情况。
政策知晓率=调查中补助政策知晓人数/调查总人数*100%</t>
  </si>
  <si>
    <t>满意度指标</t>
  </si>
  <si>
    <t>服务对象满意度</t>
  </si>
  <si>
    <t>学生及家长满意度</t>
  </si>
  <si>
    <t>反映获补助受益对象的满意程度。
学生及家长满意度=调查中学生及家长满意人数/调查总人数*100%</t>
  </si>
  <si>
    <t>1、根据云人社发【2010】127号文件和玉民联发【2025】10号文件精神，死亡人员配偶杨兴华、蒋智林、李菊仙的遗属生活困难补助申请由956元/月调整到967元/月，姜桂华由693/月调整到728元/月，新增王桂荣1人，728元/月，全年合计52284.00元。
2、全年5人遗属补助合计52284.00元。</t>
  </si>
  <si>
    <t>获补对象数</t>
  </si>
  <si>
    <t>人</t>
  </si>
  <si>
    <t>根据云人社发【2010】127号文件和玉民联发【2025】10号文件精神，同意从2025年7月起，死亡人员配偶杨兴华、蒋智林、李菊仙的遗属生活困难补助申请由956元/月调整到967元/月，姜桂华由693/月调整到728元/月，2025年10月新增王桂荣1人，728元/月，全年合计52284.00元。</t>
  </si>
  <si>
    <t>获补覆盖率</t>
  </si>
  <si>
    <t>反映补助覆盖情况。
获补覆盖率=实际获得补助人数（企业数）/申请符合标准人数（企业数）*100%</t>
  </si>
  <si>
    <t>发放及时率</t>
  </si>
  <si>
    <t xml:space="preserve">反映发放单位及时发放补助资金的情况。
发放及时率=在时限内发放资金/应发放资金*100%
</t>
  </si>
  <si>
    <t>政策知晓率</t>
  </si>
  <si>
    <t>95</t>
  </si>
  <si>
    <t>受益对象满意度</t>
  </si>
  <si>
    <t>反映获补助受益对象的满意程度。
受益对象的满意程度=调查中受益对象的满意人数/调查总人数*100%</t>
  </si>
  <si>
    <t>1.根据《国务院办公厅关于逐步推行免费学前教育的意见》国办发【2025】27号文件精神。免除公办幼儿园学前一年在园儿童保育教育费。
2.确保该项目资金按时、足额到位。根据本学年秋季学年报表，补助人数191人，280.00元/人/学前，在园时间10个月，补助10个月，中央资金80%，县级2.4%，本次县级补助预算资金12835.20元。
3.做好该项学生资助政策的宣传、咨询等工作。
4.年终汇总上报学生补助工作执行情况，并组织实施相关的绩效评价。
5.做好受助对象的满意度调查，补助对象满意度达到90%。</t>
  </si>
  <si>
    <t>反映补助政策的覆盖范围情况。
获补覆盖率=实际获得补助人数/申请符合标准人数*100%</t>
  </si>
  <si>
    <t>1.完成所有未付款的支付
2.做好项目的绩效管理评价工作</t>
  </si>
  <si>
    <t>拨付学生数</t>
  </si>
  <si>
    <t>反映项目的开展规模情况</t>
  </si>
  <si>
    <t>兑现准确率</t>
  </si>
  <si>
    <t>反映补助准确发放的情况。
补助兑现准确率=补助兑付额/应付额*100%</t>
  </si>
  <si>
    <t>反映发放单位及时发放补助资金的情况。
发放及时率=在时限内发放资金/应发放资金*100%</t>
  </si>
  <si>
    <t>反映获补助受益对象的满意程度。</t>
  </si>
  <si>
    <t>1.根据玉政办发【2020】14号玉溪市人民政府办公室关于印发玉溪市教育领域财政事权和支出责任划分改革实施方案的通知，玉财教【2022】107号，通财【2022】212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1250元/生·学年，预算2026年义务教育家庭经济困难学生生活补助经费县级补助资金。
2.确保该项目资金按时、足额到位，并按规定发放学生补助资金。根据本年秋季学年报表，预计2026年在校生620人，全寄宿，300人寄宿困难补助（1250元/年），375000.00元，其中县级6%，合计22500元。
3.做好该项学生资助政策的宣传、咨询等工作。
4.年终汇总上报学生资助工作执行情况，并组织实施相关的绩效评价。
5.做好受助对象的满意度调查，满意度达到93%。</t>
  </si>
  <si>
    <t>补助对象政策符合性</t>
  </si>
  <si>
    <t>反映获补助政策情况
获补对象符合性=获补对象困难程度/总人数*100%</t>
  </si>
  <si>
    <t>建档立卡学生覆盖率</t>
  </si>
  <si>
    <t>反映获得困难补助的情况。
获补覆盖率=实际获得补助人数/申请符合标准人数*100%</t>
  </si>
  <si>
    <t>反映发放单位发放补助资金标准的情况。
补助标准达标率=补助资金标准/应应补助资金标准*100%</t>
  </si>
  <si>
    <t>经济困难家庭学生完成义务教育率</t>
  </si>
  <si>
    <t>反映补助对象的受教育情况。
经济困难家庭学生完成义务教育率=获补经济困难家庭学生完成义务教育人数/总人数*100%</t>
  </si>
  <si>
    <t>93</t>
  </si>
  <si>
    <t>反映获补助受益对象的满意程度。
家长满意度=补助满意人数/总人数*100%</t>
  </si>
  <si>
    <t>1.落实城乡统一，重在农村的义务教育经费保障。实施农村义务教育学生营养改善计划。依据《国务院关于进一步完善城乡义务教育经费保障机制的通知》（国发〔2015〕67号）玉政办发〔2020〕14号_玉溪市人民政府办公室关于印发玉溪市教育领域财政事权和支出责任划分改革实施方案的通知。为农村学生提供营养膳食补助，改善农村义务教育阶段在校学生的营养状况，提高农村学生健康水平。减轻受助学生家庭经济负担，使学生安心学习，顺利完成学业。按精准识别、精准资助的要求，强化学生资助动态管理，实现“应助尽助”的目标，确保不让一名学生因贫失学，一户脱贫户因学返贫。
2.让全校所有农村义务教育学生享受营养改善计划补助。
3. 切实加强对农村义务教育学生营养改善计划工作的组织领导。 
4.及时拨付财政资金，加强资金管理，按时、足额将补助资金拨付，确保全校所有农村义务教育学生都享受到国家的营养改善计划补助。2026年全年在校生570人，学生营养改善计划补助专项经费1000.00元/生/年，其中县级占12%，合计6.84万元。
5.做好该项学生资助政策的宣传、咨询等工作。年终汇总上报学生资助工作执行情况，并组织实施相关的绩效评价。
6.做好满意度调查，补助对象满意度达90%。</t>
  </si>
  <si>
    <t>570</t>
  </si>
  <si>
    <t>反映获补助政策情况
获补对象数=补助政策符合人数</t>
  </si>
  <si>
    <t>补助对象对政策知晓率</t>
  </si>
  <si>
    <t>反映政策的落实宣传情况
补助对象对政策知晓率=（知晓项目政策的人/问卷调查人员）*100%</t>
  </si>
  <si>
    <t>补助对象满意度</t>
  </si>
  <si>
    <t>反映补助对象满意度。
使用人员满意度=（对项目实施满意的使用人员/问卷调查人数）*100%</t>
  </si>
  <si>
    <t>成本指标</t>
  </si>
  <si>
    <t>社会成本指标</t>
  </si>
  <si>
    <t>拨付人员数量</t>
  </si>
  <si>
    <t>&lt;=</t>
  </si>
  <si>
    <t>反映项目的开展规模情况
拨付人员数量=补助政策符合领取补助的人数</t>
  </si>
  <si>
    <t>1.落实城乡统一，重在农村的义务教育经费保障。根据玉政办发〔2020〕14号（玉溪市人民政府办公室关于印发玉溪市教育领域财政事权和支出责任划分改革实施方案的通知）文件的要求，玉溪市财政局玉溪市教育局关于转发云南省城乡义务教育学校公用经费管理办法的通知（玉财教〔2017〕172号）。玉财教【2020】113号调整为小学650元/生/年，初中850元/生/年。玉财教【2019】374号寄宿制学校寄宿学生每生每年再增加200元的标准测算。中央、省、市按8：1.4:0.6的比例承担。实施范围：城乡义务教育阶段学校学生（含城市学校、民办学校）。寄宿制学校按照寄宿学生数每生每年再增加200元公用经费。特殊教育学校和随班就读残疾学生按照每生每年6000元标准补助公用经费。考虑到义务教育学校双减和课后服务费用增加，中央决定开始提高城乡义务教育公用经费标准（小学650提高到720、初中850提高到940，寄宿制200提高到300），政策已开始执行，第二批城乡义务教育中央资金已全额下达，省级和市级调整预算后清算下达。各县区要按新标准和财政事权划分比例分担资金，并纳入2026年预算。我校严格按照上级要求，为了公平、公正、公开地高效开展项目资金实施工作，学校成立了学项目工作领导小组，全面具体负责组织、协调、落实中心小学资金工作，本年秋季全校在校生570人，2026年普通学校公用经费公用经费县级补助资金项目720元每年，合计410400元，其中县级占2.4%，合计9849.60元；寄宿制570人，每年300元，合计171000.00元，其中县级占2.4%，合计4104.00元；合计金额13953.60元。
2.确保该项目资金按时、足额到位，并督促各部门按规定使用。明确生均公用经费的支出范围，确保资金规范使用，督促学校加强管理，提高资金使用效益。
3.做好该项学生资助政策的宣传、咨询等工作。年终汇总上报学生资助工作执行情况，并组织实施相关的绩效评价。
4.做好满意度调查，确保师生满意度达到90%标准。</t>
  </si>
  <si>
    <t>反映补助政策的范围情况。
获补对象数=补助政策人数/总人数*100%</t>
  </si>
  <si>
    <t>补助人数覆盖率</t>
  </si>
  <si>
    <t>反映补助政策的范围情况。
补助人数覆盖率=补助人数/总人数*100%</t>
  </si>
  <si>
    <t>反映获补对象准确情况。
获补对象准确率=获补对象人数/总人数*100%</t>
  </si>
  <si>
    <t>学生满意度</t>
  </si>
  <si>
    <t>反映获补助受益对象的满意程度。
学生满意度=调查中补助政策知晓人数/调查总人数*100%</t>
  </si>
  <si>
    <t>1.为认真贯彻落实《财政部 教育部关于建立学前教育资助制度的意见》（财教〔2011〕410号）精神，根据《支持学前教育发展资金管理办法》（财教[2021]73号）和玉政办发【2020】14号玉溪市人民政府办公室关于印发玉溪市教育领域财政事权和支出责任划分改革实施方案的通知，云财教〔2022〕109号，玉财教〔2022〕100号）的要求，按照通海县财政局、通海县教育体育局的相关文件精神，进一步完善学前教育资助政策体系，切实解决家庭经济困难儿童的入园问题。  
2.确保该项目资金按时、足额到位，并按规定发放学生补助资金。根据本学年秋季报表统计，预算通海县里山中心幼儿园2026年学前教育家庭经济困难资助资金项目。本项目学前教育资助资金中央和地方共同承担，资助人数为60人，资助标准为300元/生/年，资助资金1.80万元，承担比例中央、省、市、县分别为8:1.4:0.36:0.24，本次下达县级补助金额432.00元。
3.做好该项学生资助政策的宣传、咨询等工作。
4.年终汇总上报学生资助工作执行情况，并组织实施相关的绩效评价。
5.做好受助对象的满意度调查，确保满意度达到90%。</t>
  </si>
  <si>
    <t>60</t>
  </si>
  <si>
    <t>反映获补助受益对象的满意程度。
受益对象满意度=调查中满意人数/调查总人数*100%</t>
  </si>
  <si>
    <t>根据会计提供结余资金数据、本学年秋季学期学年报表；单位基本户结转60778.93元，结余资金328560.76元，结转结余合计389339.69元；非税：2026年春季预计幼儿120人，收费168000.00元，2026年秋季预计幼儿115人，收费161000.00元，合计329000.00元；2026年往来款预收100000.00元，体育特色学校50000.00元，少年宫中央资金50000.00元，课后延时服务费480000.00元，合计1398339.69元.</t>
  </si>
  <si>
    <t>购置计划完成率</t>
  </si>
  <si>
    <t>反映购置计划完成情况。
购置计划完成率=购置数/计划总数*100%</t>
  </si>
  <si>
    <t>享受学生达标率</t>
  </si>
  <si>
    <t>反映获补对象准确情况。
享受学生达标率=获补对象人数/总人数*100%</t>
  </si>
  <si>
    <t>经济效益</t>
  </si>
  <si>
    <t>采购的经济性</t>
  </si>
  <si>
    <t>反映设备采购成本低于计划数所获得的经济效益。
采购的经济性=采购的实际数/计划采购总数*100%</t>
  </si>
  <si>
    <t>家长满意度</t>
  </si>
  <si>
    <t>反映服务对象对购置设备的整体满意情况。
使用人员满意度=（对购置设备满意的人数/问卷调查人数）*100%。</t>
  </si>
  <si>
    <t>预算06表</t>
  </si>
  <si>
    <t>2026年部门政府性基金预算支出预算表</t>
  </si>
  <si>
    <t>政府性基金预算支出</t>
  </si>
  <si>
    <t>备注：本单位无2026年政府性基金预算支出预算表，此表为空表。</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</si>
  <si>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</si>
  <si>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</si>
  <si>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</si>
  <si>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</si>
  <si>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</si>
  <si>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</si>
  <si>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</si>
  <si>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</si>
  <si>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</si>
  <si>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</si>
  <si>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</si>
  <si>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</si>
  <si>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备注：本单位无2026年部门政府采购预算表，此表为空表。</t>
  </si>
  <si>
    <t>预算08表</t>
  </si>
  <si>
    <t>2026年部门政府购买服务预算表</t>
  </si>
  <si>
    <t>政府购买服务项目</t>
  </si>
  <si>
    <t>政府购买服务目录</t>
  </si>
  <si>
    <t>政府购买服务指导性目录代码</t>
  </si>
  <si>
    <t>备注：本单位无2026年部门政府购买服务预算表，此表为空表。</t>
  </si>
  <si>
    <t>预算09-1表</t>
  </si>
  <si>
    <t>2026年对下转移支付预算表</t>
  </si>
  <si>
    <t>单位名称（项目）</t>
  </si>
  <si>
    <t>地区</t>
  </si>
  <si>
    <t>秀山</t>
  </si>
  <si>
    <t>九龙</t>
  </si>
  <si>
    <t>四街</t>
  </si>
  <si>
    <t>纳古</t>
  </si>
  <si>
    <t>河西</t>
  </si>
  <si>
    <t>杨广</t>
  </si>
  <si>
    <t>里山</t>
  </si>
  <si>
    <t>兴蒙</t>
  </si>
  <si>
    <t>高大</t>
  </si>
  <si>
    <t>11</t>
  </si>
  <si>
    <t>12</t>
  </si>
  <si>
    <t>13</t>
  </si>
  <si>
    <t>备注：本单位无2026年对下转移支付预算表，此表为空表。</t>
  </si>
  <si>
    <t>预算09-2表</t>
  </si>
  <si>
    <t>2026年对下转移支付绩效目标表</t>
  </si>
  <si>
    <t>备注：本单位无2026年对下转移支付绩效目标表，此表为空表。</t>
  </si>
  <si>
    <t>预算10表</t>
  </si>
  <si>
    <t>2026年新增资产配置表</t>
  </si>
  <si>
    <t>资产类别</t>
  </si>
  <si>
    <t>资产分类代码.名称</t>
  </si>
  <si>
    <t>资产名称</t>
  </si>
  <si>
    <t>财政部门批复数（元）</t>
  </si>
  <si>
    <t>单价</t>
  </si>
  <si>
    <t>金额</t>
  </si>
  <si>
    <t>A02 设备</t>
  </si>
  <si>
    <t>A02010105 台式计算机</t>
  </si>
  <si>
    <t>台式计算机</t>
  </si>
  <si>
    <t>元</t>
  </si>
  <si>
    <t>预算11表</t>
  </si>
  <si>
    <t>2026年上级补助项目支出预算表</t>
  </si>
  <si>
    <t>上级补助</t>
  </si>
  <si>
    <t>备注：本单位无2026年上级补助项目支出预算表，此表为空表。</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</si>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</sst>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87">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8" fillId="0" borderId="0" xfId="50"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0" fillId="0" borderId="0" xfId="50" applyNumberFormat="1" applyFont="1" applyBorder="1" applyAlignment="1">
      <alignment horizontal="right" vertical="center" wrapText="1"/>
    </xf>
    <xf numFmtId="49" fontId="11"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0" fontId="0" fillId="0" borderId="0" xfId="0" applyFont="1" applyFill="1">
      <alignment vertical="top"/>
    </xf>
    <xf numFmtId="49" fontId="2" fillId="0" borderId="0" xfId="50" applyNumberFormat="1" applyFont="1" applyFill="1" applyBorder="1" applyAlignment="1">
      <alignment horizontal="right" vertical="center" wrapText="1"/>
    </xf>
    <xf numFmtId="49" fontId="3" fillId="0" borderId="0" xfId="50" applyNumberFormat="1" applyFont="1" applyFill="1" applyBorder="1" applyAlignment="1">
      <alignment horizontal="center" vertical="center" wrapText="1"/>
    </xf>
    <xf numFmtId="49" fontId="2" fillId="0" borderId="0" xfId="50" applyNumberFormat="1" applyFont="1" applyFill="1" applyBorder="1">
      <alignment horizontal="left" vertical="center" wrapText="1"/>
    </xf>
    <xf numFmtId="49" fontId="6" fillId="0" borderId="1" xfId="50" applyNumberFormat="1" applyFont="1" applyFill="1" applyBorder="1" applyAlignment="1">
      <alignment horizontal="center" vertical="center" wrapText="1"/>
    </xf>
    <xf numFmtId="180" fontId="2" fillId="0" borderId="1" xfId="56" applyNumberFormat="1" applyFont="1" applyFill="1" applyBorder="1" applyAlignment="1">
      <alignment horizontal="center" vertical="center" wrapText="1"/>
    </xf>
    <xf numFmtId="49" fontId="2" fillId="0" borderId="1" xfId="50" applyNumberFormat="1" applyFont="1" applyFill="1" applyBorder="1">
      <alignment horizontal="left" vertical="center" wrapText="1"/>
    </xf>
    <xf numFmtId="176" fontId="2" fillId="0" borderId="1" xfId="50" applyNumberFormat="1" applyFont="1" applyFill="1" applyBorder="1" applyAlignment="1">
      <alignment horizontal="right" vertical="center" wrapText="1"/>
    </xf>
    <xf numFmtId="49" fontId="2" fillId="0" borderId="1" xfId="50" applyNumberFormat="1" applyFont="1" applyFill="1" applyBorder="1" applyAlignment="1">
      <alignment horizontal="left" vertical="center" wrapText="1" indent="1"/>
    </xf>
    <xf numFmtId="49" fontId="2" fillId="0" borderId="1" xfId="5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176" fontId="2" fillId="0" borderId="1" xfId="50" applyNumberFormat="1" applyFont="1" applyFill="1" applyBorder="1">
      <alignment horizontal="left" vertical="center" wrapText="1"/>
    </xf>
    <xf numFmtId="176" fontId="2" fillId="0" borderId="1" xfId="50" applyNumberFormat="1" applyFont="1" applyFill="1" applyBorder="1" applyAlignment="1">
      <alignment horizontal="center" vertical="center" wrapText="1"/>
    </xf>
    <xf numFmtId="49" fontId="2" fillId="0" borderId="1" xfId="50" applyNumberFormat="1" applyFont="1" applyFill="1" applyBorder="1" applyAlignment="1">
      <alignment horizontal="left" vertical="center" wrapText="1"/>
    </xf>
    <xf numFmtId="49" fontId="2" fillId="0" borderId="1" xfId="50" applyNumberFormat="1" applyFont="1" applyFill="1" applyBorder="1" applyAlignment="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3" xfId="0" applyFont="1" applyBorder="1" applyAlignment="1">
      <alignment horizontal="left" vertical="center"/>
    </xf>
    <xf numFmtId="0" fontId="10" fillId="0" borderId="3" xfId="0" applyFont="1" applyBorder="1" applyAlignment="1">
      <alignment horizontal="center" vertical="center"/>
    </xf>
    <xf numFmtId="176"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14" fillId="0" borderId="5" xfId="0" applyFont="1" applyBorder="1" applyAlignment="1">
      <alignment horizontal="center" vertical="center"/>
    </xf>
    <xf numFmtId="0" fontId="7" fillId="0" borderId="2" xfId="0" applyFont="1" applyBorder="1" applyAlignment="1">
      <alignment horizontal="center" vertical="center"/>
    </xf>
    <xf numFmtId="0" fontId="10" fillId="0" borderId="3"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workbookViewId="0">
      <selection activeCell="D13" sqref="D13"/>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"单位名称："&amp;"通海县里山中心小学"</f>
        <v>单位名称：通海县里山中心小学</v>
      </c>
      <c r="B3" s="4"/>
      <c r="C3" s="74"/>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11612206.07</v>
      </c>
      <c r="C7" s="14" t="str">
        <f>"一"&amp;"、"&amp;"教育支出"</f>
        <v>一、教育支出</v>
      </c>
      <c r="D7" s="16">
        <v>11610979.65</v>
      </c>
    </row>
    <row r="8" ht="22.5" customHeight="1" spans="1:4">
      <c r="A8" s="14" t="s">
        <v>9</v>
      </c>
      <c r="B8" s="16"/>
      <c r="C8" s="14" t="str">
        <f>"二"&amp;"、"&amp;"社会保障和就业支出"</f>
        <v>二、社会保障和就业支出</v>
      </c>
      <c r="D8" s="16">
        <v>1637300.16</v>
      </c>
    </row>
    <row r="9" ht="22.5" customHeight="1" spans="1:4">
      <c r="A9" s="14" t="s">
        <v>10</v>
      </c>
      <c r="B9" s="16"/>
      <c r="C9" s="14" t="str">
        <f>"三"&amp;"、"&amp;"卫生健康支出"</f>
        <v>三、卫生健康支出</v>
      </c>
      <c r="D9" s="16">
        <v>1004557.95</v>
      </c>
    </row>
    <row r="10" ht="22.5" customHeight="1" spans="1:4">
      <c r="A10" s="14" t="s">
        <v>11</v>
      </c>
      <c r="B10" s="16"/>
      <c r="C10" s="14" t="str">
        <f>"四"&amp;"、"&amp;"住房保障支出"</f>
        <v>四、住房保障支出</v>
      </c>
      <c r="D10" s="16">
        <v>766908</v>
      </c>
    </row>
    <row r="11" ht="22.5" customHeight="1" spans="1:4">
      <c r="A11" s="14" t="s">
        <v>12</v>
      </c>
      <c r="B11" s="16">
        <v>3407539.69</v>
      </c>
      <c r="C11" s="14"/>
      <c r="D11" s="16"/>
    </row>
    <row r="12" ht="22.5" customHeight="1" spans="1:4">
      <c r="A12" s="14" t="s">
        <v>13</v>
      </c>
      <c r="B12" s="16"/>
      <c r="C12" s="14"/>
      <c r="D12" s="16"/>
    </row>
    <row r="13" ht="22.5" customHeight="1" spans="1:4">
      <c r="A13" s="14" t="s">
        <v>14</v>
      </c>
      <c r="B13" s="16"/>
      <c r="C13" s="14"/>
      <c r="D13" s="16"/>
    </row>
    <row r="14" ht="22.5" customHeight="1" spans="1:4">
      <c r="A14" s="14" t="s">
        <v>15</v>
      </c>
      <c r="B14" s="16"/>
      <c r="C14" s="14"/>
      <c r="D14" s="16"/>
    </row>
    <row r="15" ht="22.5" customHeight="1" spans="1:4">
      <c r="A15" s="75" t="s">
        <v>16</v>
      </c>
      <c r="B15" s="16"/>
      <c r="C15" s="78"/>
      <c r="D15" s="16"/>
    </row>
    <row r="16" ht="22.5" customHeight="1" spans="1:4">
      <c r="A16" s="75" t="s">
        <v>17</v>
      </c>
      <c r="B16" s="16">
        <v>3407539.69</v>
      </c>
      <c r="C16" s="78"/>
      <c r="D16" s="16"/>
    </row>
    <row r="17" ht="22.5" customHeight="1" spans="1:4">
      <c r="A17" s="75"/>
      <c r="B17" s="16"/>
      <c r="C17" s="78"/>
      <c r="D17" s="16"/>
    </row>
    <row r="18" ht="22.5" customHeight="1" spans="1:4">
      <c r="A18" s="76" t="s">
        <v>18</v>
      </c>
      <c r="B18" s="77">
        <v>15019745.76</v>
      </c>
      <c r="C18" s="78" t="s">
        <v>19</v>
      </c>
      <c r="D18" s="77">
        <v>15019745.76</v>
      </c>
    </row>
    <row r="19" ht="22.5" customHeight="1" spans="1:4">
      <c r="A19" s="85" t="s">
        <v>20</v>
      </c>
      <c r="B19" s="16"/>
      <c r="C19" s="86" t="s">
        <v>21</v>
      </c>
      <c r="D19" s="45"/>
    </row>
    <row r="20" ht="22.5" customHeight="1" spans="1:4">
      <c r="A20" s="75" t="s">
        <v>22</v>
      </c>
      <c r="B20" s="77"/>
      <c r="C20" s="75" t="s">
        <v>22</v>
      </c>
      <c r="D20" s="77"/>
    </row>
    <row r="21" ht="22.5" customHeight="1" spans="1:4">
      <c r="A21" s="75" t="s">
        <v>23</v>
      </c>
      <c r="B21" s="77"/>
      <c r="C21" s="75" t="s">
        <v>24</v>
      </c>
      <c r="D21" s="77"/>
    </row>
    <row r="22" ht="22.5" customHeight="1" spans="1:4">
      <c r="A22" s="76" t="s">
        <v>25</v>
      </c>
      <c r="B22" s="77">
        <v>15019745.76</v>
      </c>
      <c r="C22" s="78" t="s">
        <v>26</v>
      </c>
      <c r="D22" s="77">
        <v>15019745.76</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19" sqref="C19"/>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39" t="s">
        <v>332</v>
      </c>
    </row>
    <row r="2" ht="37.5" customHeight="1" spans="1:6">
      <c r="A2" s="3" t="s">
        <v>333</v>
      </c>
      <c r="B2" s="3"/>
      <c r="C2" s="3"/>
      <c r="D2" s="3"/>
      <c r="E2" s="3"/>
      <c r="F2" s="3"/>
    </row>
    <row r="3" ht="18.75" customHeight="1" spans="1:6">
      <c r="A3" s="40" t="str">
        <f>"单位名称："&amp;"通海县里山中心小学"</f>
        <v>单位名称：通海县里山中心小学</v>
      </c>
      <c r="B3" s="40"/>
      <c r="C3" s="40"/>
      <c r="D3" s="41"/>
      <c r="E3" s="41"/>
      <c r="F3" s="42" t="s">
        <v>29</v>
      </c>
    </row>
    <row r="4" ht="18.75" customHeight="1" spans="1:6">
      <c r="A4" s="12" t="s">
        <v>136</v>
      </c>
      <c r="B4" s="12" t="s">
        <v>59</v>
      </c>
      <c r="C4" s="12" t="s">
        <v>60</v>
      </c>
      <c r="D4" s="43" t="s">
        <v>334</v>
      </c>
      <c r="E4" s="43"/>
      <c r="F4" s="43"/>
    </row>
    <row r="5" ht="18.75" customHeight="1" spans="1:6">
      <c r="A5" s="12" t="s">
        <v>59</v>
      </c>
      <c r="B5" s="12" t="s">
        <v>59</v>
      </c>
      <c r="C5" s="12" t="s">
        <v>60</v>
      </c>
      <c r="D5" s="43" t="s">
        <v>34</v>
      </c>
      <c r="E5" s="43" t="s">
        <v>63</v>
      </c>
      <c r="F5" s="43" t="s">
        <v>64</v>
      </c>
    </row>
    <row r="6" ht="18.75" customHeight="1" spans="1:6">
      <c r="A6" s="13" t="s">
        <v>46</v>
      </c>
      <c r="B6" s="13">
        <v>2</v>
      </c>
      <c r="C6" s="13">
        <v>3</v>
      </c>
      <c r="D6" s="13" t="s">
        <v>49</v>
      </c>
      <c r="E6" s="13" t="s">
        <v>50</v>
      </c>
      <c r="F6" s="13" t="s">
        <v>51</v>
      </c>
    </row>
    <row r="7" ht="20.25" customHeight="1" spans="1:6">
      <c r="A7" s="15"/>
      <c r="B7" s="15"/>
      <c r="C7" s="15"/>
      <c r="D7" s="16"/>
      <c r="E7" s="16"/>
      <c r="F7" s="16"/>
    </row>
    <row r="8" ht="20.25" customHeight="1" spans="1:6">
      <c r="A8" s="44" t="s">
        <v>107</v>
      </c>
      <c r="B8" s="44"/>
      <c r="C8" s="44"/>
      <c r="D8" s="45"/>
      <c r="E8" s="45"/>
      <c r="F8" s="45"/>
    </row>
    <row r="9" customHeight="1" spans="1:6">
      <c r="A9" t="s">
        <v>335</v>
      </c>
    </row>
  </sheetData>
  <mergeCells count="7">
    <mergeCell ref="A2:F2"/>
    <mergeCell ref="A3:C3"/>
    <mergeCell ref="D4:F4"/>
    <mergeCell ref="A8:C8"/>
    <mergeCell ref="A4:A5"/>
    <mergeCell ref="B4:B5"/>
    <mergeCell ref="C4:C5"/>
  </mergeCells>
  <pageMargins left="0.75" right="0.75" top="1" bottom="1" header="0.5" footer="0.5"/>
  <pageSetup paperSize="1" scale="89"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workbookViewId="0">
      <selection activeCell="B25" sqref="B25"/>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3"/>
      <c r="B1" s="33"/>
      <c r="C1" s="33"/>
      <c r="D1" s="33"/>
      <c r="E1" s="33"/>
      <c r="F1" s="33"/>
      <c r="G1" s="33"/>
      <c r="H1" s="33"/>
      <c r="I1" s="33"/>
      <c r="J1" s="33"/>
      <c r="K1" s="33"/>
      <c r="L1" s="33"/>
      <c r="M1" s="33"/>
      <c r="N1" s="33"/>
      <c r="O1" s="33"/>
      <c r="P1" s="33"/>
      <c r="Q1" s="19" t="s">
        <v>336</v>
      </c>
    </row>
    <row r="2" ht="45" customHeight="1" spans="1:17">
      <c r="A2" s="28" t="s">
        <v>337</v>
      </c>
      <c r="B2" s="28"/>
      <c r="C2" s="28"/>
      <c r="D2" s="28"/>
      <c r="E2" s="28"/>
      <c r="F2" s="28"/>
      <c r="G2" s="28"/>
      <c r="H2" s="28"/>
      <c r="I2" s="28"/>
      <c r="J2" s="28"/>
      <c r="K2" s="28"/>
      <c r="L2" s="28"/>
      <c r="M2" s="28"/>
      <c r="N2" s="34"/>
      <c r="O2" s="34"/>
      <c r="P2" s="34"/>
      <c r="Q2" s="34"/>
    </row>
    <row r="3" ht="20.25" customHeight="1" spans="1:17">
      <c r="A3" s="18" t="str">
        <f>"单位名称："&amp;"通海县里山中心小学"</f>
        <v>单位名称：通海县里山中心小学</v>
      </c>
      <c r="B3" s="18"/>
      <c r="C3" s="18"/>
      <c r="D3" s="18"/>
      <c r="E3" s="18"/>
      <c r="F3" s="18"/>
      <c r="G3" s="18"/>
      <c r="H3" s="18"/>
      <c r="I3" s="18"/>
      <c r="J3" s="18"/>
      <c r="K3" s="18"/>
      <c r="L3" s="18"/>
      <c r="M3" s="18"/>
      <c r="N3" s="18"/>
      <c r="O3" s="18"/>
      <c r="P3" s="18"/>
      <c r="Q3" s="19" t="s">
        <v>29</v>
      </c>
    </row>
    <row r="4" ht="20.25" customHeight="1" spans="1:17">
      <c r="A4" s="21" t="s">
        <v>338</v>
      </c>
      <c r="B4" s="21" t="s">
        <v>339</v>
      </c>
      <c r="C4" s="21" t="s">
        <v>340</v>
      </c>
      <c r="D4" s="21" t="s">
        <v>341</v>
      </c>
      <c r="E4" s="21" t="s">
        <v>342</v>
      </c>
      <c r="F4" s="21" t="s">
        <v>343</v>
      </c>
      <c r="G4" s="21" t="s">
        <v>143</v>
      </c>
      <c r="H4" s="21"/>
      <c r="I4" s="21"/>
      <c r="J4" s="21"/>
      <c r="K4" s="21"/>
      <c r="L4" s="21"/>
      <c r="M4" s="21"/>
      <c r="N4" s="21"/>
      <c r="O4" s="21"/>
      <c r="P4" s="21"/>
      <c r="Q4" s="21"/>
    </row>
    <row r="5" ht="20.25" customHeight="1" spans="1:17">
      <c r="A5" s="21" t="s">
        <v>344</v>
      </c>
      <c r="B5" s="21" t="s">
        <v>339</v>
      </c>
      <c r="C5" s="21" t="s">
        <v>340</v>
      </c>
      <c r="D5" s="21" t="s">
        <v>341</v>
      </c>
      <c r="E5" s="21" t="s">
        <v>342</v>
      </c>
      <c r="F5" s="21" t="s">
        <v>343</v>
      </c>
      <c r="G5" s="21" t="s">
        <v>32</v>
      </c>
      <c r="H5" s="21" t="s">
        <v>35</v>
      </c>
      <c r="I5" s="21" t="s">
        <v>345</v>
      </c>
      <c r="J5" s="21" t="s">
        <v>346</v>
      </c>
      <c r="K5" s="21" t="s">
        <v>38</v>
      </c>
      <c r="L5" s="21" t="s">
        <v>347</v>
      </c>
      <c r="M5" s="21" t="s">
        <v>62</v>
      </c>
      <c r="N5" s="21"/>
      <c r="O5" s="21"/>
      <c r="P5" s="21"/>
      <c r="Q5" s="21"/>
    </row>
    <row r="6" ht="32.4" customHeight="1" spans="1:17">
      <c r="A6" s="21"/>
      <c r="B6" s="21"/>
      <c r="C6" s="21"/>
      <c r="D6" s="21"/>
      <c r="E6" s="21"/>
      <c r="F6" s="21"/>
      <c r="G6" s="21"/>
      <c r="H6" s="21" t="s">
        <v>34</v>
      </c>
      <c r="I6" s="21"/>
      <c r="J6" s="21"/>
      <c r="K6" s="21"/>
      <c r="L6" s="21" t="s">
        <v>34</v>
      </c>
      <c r="M6" s="21" t="s">
        <v>41</v>
      </c>
      <c r="N6" s="21" t="s">
        <v>42</v>
      </c>
      <c r="O6" s="35" t="s">
        <v>43</v>
      </c>
      <c r="P6" s="35" t="s">
        <v>44</v>
      </c>
      <c r="Q6" s="35" t="s">
        <v>45</v>
      </c>
    </row>
    <row r="7" ht="20.25" customHeight="1" spans="1:17">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row>
    <row r="8" ht="20.25" customHeight="1" spans="1:17">
      <c r="A8" s="36"/>
      <c r="B8" s="22"/>
      <c r="C8" s="22"/>
      <c r="D8" s="37"/>
      <c r="E8" s="37"/>
      <c r="F8" s="37"/>
      <c r="G8" s="37"/>
      <c r="H8" s="37"/>
      <c r="I8" s="37"/>
      <c r="J8" s="32"/>
      <c r="K8" s="32"/>
      <c r="L8" s="37"/>
      <c r="M8" s="37"/>
      <c r="N8" s="37"/>
      <c r="O8" s="37"/>
      <c r="P8" s="37"/>
      <c r="Q8" s="37"/>
    </row>
    <row r="9" ht="20.25" customHeight="1" spans="1:17">
      <c r="A9" s="22"/>
      <c r="B9" s="22"/>
      <c r="C9" s="22"/>
      <c r="D9" s="38"/>
      <c r="E9" s="23"/>
      <c r="F9" s="37"/>
      <c r="G9" s="37"/>
      <c r="H9" s="32"/>
      <c r="I9" s="32"/>
      <c r="J9" s="32"/>
      <c r="K9" s="32"/>
      <c r="L9" s="37"/>
      <c r="M9" s="37"/>
      <c r="N9" s="37"/>
      <c r="O9" s="37"/>
      <c r="P9" s="37"/>
      <c r="Q9" s="37"/>
    </row>
    <row r="10" ht="20.25" customHeight="1" spans="1:17">
      <c r="A10" s="23" t="s">
        <v>32</v>
      </c>
      <c r="B10" s="23"/>
      <c r="C10" s="23"/>
      <c r="D10" s="38"/>
      <c r="E10" s="38"/>
      <c r="F10" s="37"/>
      <c r="G10" s="37"/>
      <c r="H10" s="37"/>
      <c r="I10" s="37"/>
      <c r="J10" s="37"/>
      <c r="K10" s="37"/>
      <c r="L10" s="37"/>
      <c r="M10" s="37"/>
      <c r="N10" s="37"/>
      <c r="O10" s="37"/>
      <c r="P10" s="37"/>
      <c r="Q10" s="37"/>
    </row>
    <row r="11" customHeight="1" spans="1:17">
      <c r="A11" t="s">
        <v>348</v>
      </c>
    </row>
  </sheetData>
  <mergeCells count="17">
    <mergeCell ref="A1:M1"/>
    <mergeCell ref="A2:Q2"/>
    <mergeCell ref="A3:M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scale="38"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B15" sqref="B15"/>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9"/>
      <c r="B1" s="19"/>
      <c r="C1" s="19"/>
      <c r="D1" s="19"/>
      <c r="E1" s="19"/>
      <c r="F1" s="19"/>
      <c r="G1" s="19"/>
      <c r="H1" s="19"/>
      <c r="I1" s="19"/>
      <c r="J1" s="19"/>
      <c r="K1" s="19"/>
      <c r="L1" s="19"/>
      <c r="M1" s="19"/>
      <c r="N1" s="19" t="s">
        <v>349</v>
      </c>
    </row>
    <row r="2" ht="45" customHeight="1" spans="1:14">
      <c r="A2" s="28" t="s">
        <v>350</v>
      </c>
      <c r="B2" s="28"/>
      <c r="C2" s="28"/>
      <c r="D2" s="28"/>
      <c r="E2" s="28"/>
      <c r="F2" s="28"/>
      <c r="G2" s="28"/>
      <c r="H2" s="28"/>
      <c r="I2" s="28"/>
      <c r="J2" s="28"/>
      <c r="K2" s="28"/>
      <c r="L2" s="28"/>
      <c r="M2" s="28"/>
      <c r="N2" s="28"/>
    </row>
    <row r="3" ht="20.25" customHeight="1" spans="1:14">
      <c r="A3" s="18" t="str">
        <f>"单位名称："&amp;"通海县里山中心小学"</f>
        <v>单位名称：通海县里山中心小学</v>
      </c>
      <c r="B3" s="18"/>
      <c r="C3" s="18"/>
      <c r="D3" s="18"/>
      <c r="E3" s="18"/>
      <c r="F3" s="18"/>
      <c r="G3" s="18"/>
      <c r="H3" s="18"/>
      <c r="I3" s="19"/>
      <c r="J3" s="19"/>
      <c r="K3" s="19"/>
      <c r="L3" s="19"/>
      <c r="M3" s="19"/>
      <c r="N3" s="19" t="s">
        <v>29</v>
      </c>
    </row>
    <row r="4" ht="27.15" customHeight="1" spans="1:14">
      <c r="A4" s="29" t="s">
        <v>338</v>
      </c>
      <c r="B4" s="29" t="s">
        <v>351</v>
      </c>
      <c r="C4" s="29" t="s">
        <v>352</v>
      </c>
      <c r="D4" s="29" t="s">
        <v>143</v>
      </c>
      <c r="E4" s="29"/>
      <c r="F4" s="29"/>
      <c r="G4" s="29"/>
      <c r="H4" s="29"/>
      <c r="I4" s="29"/>
      <c r="J4" s="29"/>
      <c r="K4" s="29"/>
      <c r="L4" s="29"/>
      <c r="M4" s="29"/>
      <c r="N4" s="29"/>
    </row>
    <row r="5" ht="23.4" customHeight="1" spans="1:14">
      <c r="A5" s="29" t="s">
        <v>344</v>
      </c>
      <c r="B5" s="29"/>
      <c r="C5" s="29" t="s">
        <v>353</v>
      </c>
      <c r="D5" s="29" t="s">
        <v>32</v>
      </c>
      <c r="E5" s="29" t="s">
        <v>35</v>
      </c>
      <c r="F5" s="29" t="s">
        <v>345</v>
      </c>
      <c r="G5" s="29" t="s">
        <v>346</v>
      </c>
      <c r="H5" s="29" t="s">
        <v>38</v>
      </c>
      <c r="I5" s="29" t="s">
        <v>347</v>
      </c>
      <c r="J5" s="29"/>
      <c r="K5" s="29"/>
      <c r="L5" s="29"/>
      <c r="M5" s="29"/>
      <c r="N5" s="29"/>
    </row>
    <row r="6" ht="28.65" customHeight="1" spans="1:14">
      <c r="A6" s="29"/>
      <c r="B6" s="29"/>
      <c r="C6" s="29"/>
      <c r="D6" s="29"/>
      <c r="E6" s="29" t="s">
        <v>34</v>
      </c>
      <c r="F6" s="29"/>
      <c r="G6" s="29"/>
      <c r="H6" s="29"/>
      <c r="I6" s="29" t="s">
        <v>34</v>
      </c>
      <c r="J6" s="29" t="s">
        <v>41</v>
      </c>
      <c r="K6" s="29" t="s">
        <v>42</v>
      </c>
      <c r="L6" s="30" t="s">
        <v>43</v>
      </c>
      <c r="M6" s="30" t="s">
        <v>44</v>
      </c>
      <c r="N6" s="30" t="s">
        <v>45</v>
      </c>
    </row>
    <row r="7" ht="20.25" customHeight="1" spans="1:14">
      <c r="A7" s="31">
        <v>1</v>
      </c>
      <c r="B7" s="31">
        <v>2</v>
      </c>
      <c r="C7" s="31">
        <v>3</v>
      </c>
      <c r="D7" s="31">
        <v>4</v>
      </c>
      <c r="E7" s="31">
        <v>5</v>
      </c>
      <c r="F7" s="31">
        <v>6</v>
      </c>
      <c r="G7" s="31">
        <v>7</v>
      </c>
      <c r="H7" s="31">
        <v>8</v>
      </c>
      <c r="I7" s="31">
        <v>9</v>
      </c>
      <c r="J7" s="31">
        <v>10</v>
      </c>
      <c r="K7" s="31">
        <v>11</v>
      </c>
      <c r="L7" s="31">
        <v>12</v>
      </c>
      <c r="M7" s="31">
        <v>13</v>
      </c>
      <c r="N7" s="31">
        <v>14</v>
      </c>
    </row>
    <row r="8" ht="20.25" customHeight="1" spans="1:14">
      <c r="A8" s="22"/>
      <c r="B8" s="22"/>
      <c r="C8" s="22"/>
      <c r="D8" s="32"/>
      <c r="E8" s="32"/>
      <c r="F8" s="32"/>
      <c r="G8" s="32"/>
      <c r="H8" s="32"/>
      <c r="I8" s="32"/>
      <c r="J8" s="32"/>
      <c r="K8" s="32"/>
      <c r="L8" s="32"/>
      <c r="M8" s="32"/>
      <c r="N8" s="32"/>
    </row>
    <row r="9" ht="20.25" customHeight="1" spans="1:14">
      <c r="A9" s="22"/>
      <c r="B9" s="22"/>
      <c r="C9" s="22"/>
      <c r="D9" s="32"/>
      <c r="E9" s="32"/>
      <c r="F9" s="32"/>
      <c r="G9" s="32"/>
      <c r="H9" s="32"/>
      <c r="I9" s="32"/>
      <c r="J9" s="32"/>
      <c r="K9" s="32"/>
      <c r="L9" s="32"/>
      <c r="M9" s="32"/>
      <c r="N9" s="32"/>
    </row>
    <row r="10" ht="20.25" customHeight="1" spans="1:14">
      <c r="A10" s="23" t="s">
        <v>32</v>
      </c>
      <c r="B10" s="23"/>
      <c r="C10" s="23"/>
      <c r="D10" s="32"/>
      <c r="E10" s="32"/>
      <c r="F10" s="32"/>
      <c r="G10" s="32"/>
      <c r="H10" s="32"/>
      <c r="I10" s="32"/>
      <c r="J10" s="32"/>
      <c r="K10" s="32"/>
      <c r="L10" s="32"/>
      <c r="M10" s="32"/>
      <c r="N10" s="32"/>
    </row>
    <row r="11" customHeight="1" spans="1:14">
      <c r="A11" t="s">
        <v>354</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scale="45"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topLeftCell="B1" workbookViewId="0">
      <selection activeCell="E23" sqref="E23"/>
    </sheetView>
  </sheetViews>
  <sheetFormatPr defaultColWidth="8.85" defaultRowHeight="15" customHeight="1"/>
  <cols>
    <col min="1" max="1" width="37.1416666666667" customWidth="1"/>
    <col min="2" max="13" width="17.1416666666667" customWidth="1"/>
  </cols>
  <sheetData>
    <row r="1" ht="24.15" customHeight="1" spans="1:13">
      <c r="A1" s="18"/>
      <c r="B1" s="18"/>
      <c r="C1" s="18"/>
      <c r="D1" s="18"/>
      <c r="E1" s="18"/>
      <c r="F1" s="18"/>
      <c r="G1" s="18"/>
      <c r="H1" s="18"/>
      <c r="I1" s="18"/>
      <c r="J1" s="18"/>
      <c r="K1" s="18"/>
      <c r="L1" s="18"/>
      <c r="M1" s="19" t="s">
        <v>355</v>
      </c>
    </row>
    <row r="2" ht="45.15" customHeight="1" spans="1:13">
      <c r="A2" s="24" t="s">
        <v>356</v>
      </c>
      <c r="B2" s="24"/>
      <c r="C2" s="24"/>
      <c r="D2" s="24"/>
      <c r="E2" s="24"/>
      <c r="F2" s="24"/>
      <c r="G2" s="24"/>
      <c r="H2" s="24"/>
      <c r="I2" s="24"/>
      <c r="J2" s="24"/>
      <c r="K2" s="24"/>
      <c r="L2" s="24"/>
      <c r="M2" s="24"/>
    </row>
    <row r="3" ht="18.75" customHeight="1" spans="1:13">
      <c r="A3" s="18" t="str">
        <f>"单位名称："&amp;"通海县里山中心小学"</f>
        <v>单位名称：通海县里山中心小学</v>
      </c>
      <c r="B3" s="18"/>
      <c r="C3" s="18"/>
      <c r="D3" s="18"/>
      <c r="E3" s="18"/>
      <c r="F3" s="18"/>
      <c r="G3" s="18"/>
      <c r="H3" s="18"/>
      <c r="I3" s="18"/>
      <c r="J3" s="18"/>
      <c r="K3" s="18"/>
      <c r="L3" s="18"/>
      <c r="M3" s="19" t="s">
        <v>29</v>
      </c>
    </row>
    <row r="4" ht="22.5" customHeight="1" spans="1:13">
      <c r="A4" s="27" t="s">
        <v>357</v>
      </c>
      <c r="B4" s="27" t="s">
        <v>143</v>
      </c>
      <c r="C4" s="27"/>
      <c r="D4" s="27"/>
      <c r="E4" s="27" t="s">
        <v>358</v>
      </c>
      <c r="F4" s="27"/>
      <c r="G4" s="27"/>
      <c r="H4" s="27"/>
      <c r="I4" s="27"/>
      <c r="J4" s="27"/>
      <c r="K4" s="27"/>
      <c r="L4" s="27"/>
      <c r="M4" s="27"/>
    </row>
    <row r="5" ht="22.5" customHeight="1" spans="1:13">
      <c r="A5" s="27"/>
      <c r="B5" s="27" t="s">
        <v>32</v>
      </c>
      <c r="C5" s="27" t="s">
        <v>35</v>
      </c>
      <c r="D5" s="27" t="s">
        <v>345</v>
      </c>
      <c r="E5" s="27" t="s">
        <v>359</v>
      </c>
      <c r="F5" s="27" t="s">
        <v>360</v>
      </c>
      <c r="G5" s="27" t="s">
        <v>361</v>
      </c>
      <c r="H5" s="27" t="s">
        <v>362</v>
      </c>
      <c r="I5" s="27" t="s">
        <v>363</v>
      </c>
      <c r="J5" s="27" t="s">
        <v>364</v>
      </c>
      <c r="K5" s="27" t="s">
        <v>365</v>
      </c>
      <c r="L5" s="27" t="s">
        <v>366</v>
      </c>
      <c r="M5" s="27" t="s">
        <v>367</v>
      </c>
    </row>
    <row r="6" ht="18.75" customHeight="1" spans="1:13">
      <c r="A6" s="23" t="s">
        <v>46</v>
      </c>
      <c r="B6" s="23" t="s">
        <v>47</v>
      </c>
      <c r="C6" s="23" t="s">
        <v>48</v>
      </c>
      <c r="D6" s="23" t="s">
        <v>49</v>
      </c>
      <c r="E6" s="23" t="s">
        <v>50</v>
      </c>
      <c r="F6" s="23" t="s">
        <v>51</v>
      </c>
      <c r="G6" s="23" t="s">
        <v>52</v>
      </c>
      <c r="H6" s="23" t="s">
        <v>53</v>
      </c>
      <c r="I6" s="23" t="s">
        <v>54</v>
      </c>
      <c r="J6" s="23" t="s">
        <v>70</v>
      </c>
      <c r="K6" s="23" t="s">
        <v>368</v>
      </c>
      <c r="L6" s="23" t="s">
        <v>369</v>
      </c>
      <c r="M6" s="23" t="s">
        <v>370</v>
      </c>
    </row>
    <row r="7" ht="18.75" customHeight="1" spans="1:13">
      <c r="A7" s="22"/>
      <c r="B7" s="22"/>
      <c r="C7" s="22"/>
      <c r="D7" s="22"/>
      <c r="E7" s="22"/>
      <c r="F7" s="22"/>
      <c r="G7" s="22"/>
      <c r="H7" s="22"/>
      <c r="I7" s="22"/>
      <c r="J7" s="22"/>
      <c r="K7" s="22"/>
      <c r="L7" s="22"/>
      <c r="M7" s="22"/>
    </row>
    <row r="8" ht="18.75" customHeight="1" spans="1:13">
      <c r="A8" s="23"/>
      <c r="B8" s="22"/>
      <c r="C8" s="22"/>
      <c r="D8" s="22"/>
      <c r="E8" s="22"/>
      <c r="F8" s="22"/>
      <c r="G8" s="22"/>
      <c r="H8" s="22"/>
      <c r="I8" s="22"/>
      <c r="J8" s="22"/>
      <c r="K8" s="22"/>
      <c r="L8" s="22"/>
      <c r="M8" s="22"/>
    </row>
    <row r="9" customHeight="1" spans="1:13">
      <c r="A9" t="s">
        <v>371</v>
      </c>
    </row>
  </sheetData>
  <mergeCells count="5">
    <mergeCell ref="A2:M2"/>
    <mergeCell ref="A3:C3"/>
    <mergeCell ref="B4:D4"/>
    <mergeCell ref="E4:M4"/>
    <mergeCell ref="A4:A5"/>
  </mergeCells>
  <pageMargins left="0.75" right="0.75" top="1" bottom="1" header="0.5" footer="0.5"/>
  <pageSetup paperSize="1" scale="50"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7" sqref="B17"/>
    </sheetView>
  </sheetViews>
  <sheetFormatPr defaultColWidth="8.85" defaultRowHeight="15" customHeight="1" outlineLevelRow="7"/>
  <cols>
    <col min="1" max="10" width="28.575" customWidth="1"/>
  </cols>
  <sheetData>
    <row r="1" ht="18.75" customHeight="1" spans="1:10">
      <c r="A1" s="18"/>
      <c r="B1" s="18"/>
      <c r="C1" s="18"/>
      <c r="D1" s="18"/>
      <c r="E1" s="18"/>
      <c r="F1" s="18"/>
      <c r="G1" s="18"/>
      <c r="H1" s="18"/>
      <c r="I1" s="18"/>
      <c r="J1" s="19" t="s">
        <v>372</v>
      </c>
    </row>
    <row r="2" ht="52.05" customHeight="1" spans="1:10">
      <c r="A2" s="24" t="s">
        <v>373</v>
      </c>
      <c r="B2" s="25"/>
      <c r="C2" s="25"/>
      <c r="D2" s="25"/>
      <c r="E2" s="25"/>
      <c r="F2" s="25"/>
      <c r="G2" s="25"/>
      <c r="H2" s="25"/>
      <c r="I2" s="25"/>
      <c r="J2" s="25"/>
    </row>
    <row r="3" ht="21.3" customHeight="1" spans="1:10">
      <c r="A3" s="18" t="str">
        <f>"单位名称："&amp;"通海县里山中心小学"</f>
        <v>单位名称：通海县里山中心小学</v>
      </c>
      <c r="B3" s="18"/>
      <c r="C3" s="18"/>
      <c r="D3" s="26"/>
      <c r="E3" s="26"/>
      <c r="F3" s="26"/>
      <c r="G3" s="26"/>
      <c r="H3" s="26"/>
      <c r="I3" s="26"/>
      <c r="J3" s="26"/>
    </row>
    <row r="4" ht="27.15" customHeight="1" spans="1:10">
      <c r="A4" s="21" t="s">
        <v>234</v>
      </c>
      <c r="B4" s="21" t="s">
        <v>235</v>
      </c>
      <c r="C4" s="21" t="s">
        <v>236</v>
      </c>
      <c r="D4" s="21" t="s">
        <v>237</v>
      </c>
      <c r="E4" s="21" t="s">
        <v>238</v>
      </c>
      <c r="F4" s="21" t="s">
        <v>239</v>
      </c>
      <c r="G4" s="21" t="s">
        <v>240</v>
      </c>
      <c r="H4" s="21" t="s">
        <v>241</v>
      </c>
      <c r="I4" s="21" t="s">
        <v>242</v>
      </c>
      <c r="J4" s="21" t="s">
        <v>243</v>
      </c>
    </row>
    <row r="5" ht="18.75" customHeight="1" spans="1:10">
      <c r="A5" s="21" t="s">
        <v>46</v>
      </c>
      <c r="B5" s="21" t="s">
        <v>47</v>
      </c>
      <c r="C5" s="21" t="s">
        <v>48</v>
      </c>
      <c r="D5" s="21" t="s">
        <v>49</v>
      </c>
      <c r="E5" s="21" t="s">
        <v>50</v>
      </c>
      <c r="F5" s="21" t="s">
        <v>51</v>
      </c>
      <c r="G5" s="21" t="s">
        <v>52</v>
      </c>
      <c r="H5" s="21" t="s">
        <v>53</v>
      </c>
      <c r="I5" s="21" t="s">
        <v>54</v>
      </c>
      <c r="J5" s="21" t="s">
        <v>70</v>
      </c>
    </row>
    <row r="6" ht="18.75" customHeight="1" spans="1:10">
      <c r="A6" s="22"/>
      <c r="B6" s="22"/>
      <c r="C6" s="22"/>
      <c r="D6" s="22"/>
      <c r="E6" s="22"/>
      <c r="F6" s="22"/>
      <c r="G6" s="22"/>
      <c r="H6" s="22"/>
      <c r="I6" s="22"/>
      <c r="J6" s="22"/>
    </row>
    <row r="7" ht="18.75" customHeight="1" spans="1:10">
      <c r="A7" s="22"/>
      <c r="B7" s="22"/>
      <c r="C7" s="22"/>
      <c r="D7" s="22"/>
      <c r="E7" s="22"/>
      <c r="F7" s="22"/>
      <c r="G7" s="22"/>
      <c r="H7" s="22"/>
      <c r="I7" s="22"/>
      <c r="J7" s="22"/>
    </row>
    <row r="8" customHeight="1" spans="1:10">
      <c r="A8" t="s">
        <v>374</v>
      </c>
    </row>
  </sheetData>
  <mergeCells count="2">
    <mergeCell ref="A2:J2"/>
    <mergeCell ref="A3:C3"/>
  </mergeCells>
  <pageMargins left="0.75" right="0.75" top="1" bottom="1" header="0.5" footer="0.5"/>
  <pageSetup paperSize="1" scale="43"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7"/>
  <sheetViews>
    <sheetView showZeros="0" workbookViewId="0">
      <selection activeCell="A1" sqref="A1"/>
    </sheetView>
  </sheetViews>
  <sheetFormatPr defaultColWidth="8.85" defaultRowHeight="15" customHeight="1" outlineLevelRow="6" outlineLevelCol="7"/>
  <cols>
    <col min="1" max="8" width="28.575" customWidth="1"/>
  </cols>
  <sheetData>
    <row r="1" ht="18.75" customHeight="1" spans="1:8">
      <c r="A1" s="18"/>
      <c r="B1" s="18"/>
      <c r="C1" s="18"/>
      <c r="D1" s="18"/>
      <c r="E1" s="18"/>
      <c r="F1" s="18"/>
      <c r="G1" s="18"/>
      <c r="H1" s="19" t="s">
        <v>375</v>
      </c>
    </row>
    <row r="2" ht="41.4" customHeight="1" spans="1:8">
      <c r="A2" s="20" t="s">
        <v>376</v>
      </c>
      <c r="B2" s="20"/>
      <c r="C2" s="20"/>
      <c r="D2" s="20"/>
      <c r="E2" s="20"/>
      <c r="F2" s="20"/>
      <c r="G2" s="20"/>
      <c r="H2" s="20"/>
    </row>
    <row r="3" ht="18.75" customHeight="1" spans="1:8">
      <c r="A3" s="18" t="str">
        <f>"单位名称："&amp;"通海县里山中心小学"</f>
        <v>单位名称：通海县里山中心小学</v>
      </c>
      <c r="B3" s="18"/>
      <c r="C3" s="18"/>
      <c r="D3" s="18"/>
      <c r="E3" s="18"/>
      <c r="F3" s="18"/>
      <c r="G3" s="18"/>
      <c r="H3" s="18"/>
    </row>
    <row r="4" ht="18.75" customHeight="1" spans="1:8">
      <c r="A4" s="21" t="s">
        <v>136</v>
      </c>
      <c r="B4" s="21" t="s">
        <v>377</v>
      </c>
      <c r="C4" s="21" t="s">
        <v>378</v>
      </c>
      <c r="D4" s="21" t="s">
        <v>379</v>
      </c>
      <c r="E4" s="21" t="s">
        <v>341</v>
      </c>
      <c r="F4" s="21" t="s">
        <v>380</v>
      </c>
      <c r="G4" s="21"/>
      <c r="H4" s="21"/>
    </row>
    <row r="5" ht="18.75" customHeight="1" spans="1:8">
      <c r="A5" s="21"/>
      <c r="B5" s="21"/>
      <c r="C5" s="21"/>
      <c r="D5" s="21"/>
      <c r="E5" s="21"/>
      <c r="F5" s="21" t="s">
        <v>342</v>
      </c>
      <c r="G5" s="21" t="s">
        <v>381</v>
      </c>
      <c r="H5" s="21" t="s">
        <v>382</v>
      </c>
    </row>
    <row r="6" ht="18.75" customHeight="1" spans="1:8">
      <c r="A6" s="21" t="s">
        <v>46</v>
      </c>
      <c r="B6" s="21" t="s">
        <v>47</v>
      </c>
      <c r="C6" s="21" t="s">
        <v>48</v>
      </c>
      <c r="D6" s="21" t="s">
        <v>49</v>
      </c>
      <c r="E6" s="21" t="s">
        <v>50</v>
      </c>
      <c r="F6" s="21" t="s">
        <v>51</v>
      </c>
      <c r="G6" s="21" t="s">
        <v>52</v>
      </c>
      <c r="H6" s="21" t="s">
        <v>53</v>
      </c>
    </row>
    <row r="7" ht="18.75" customHeight="1" spans="1:8">
      <c r="A7" s="22" t="s">
        <v>56</v>
      </c>
      <c r="B7" s="22" t="s">
        <v>383</v>
      </c>
      <c r="C7" s="22" t="s">
        <v>384</v>
      </c>
      <c r="D7" s="22" t="s">
        <v>385</v>
      </c>
      <c r="E7" s="23" t="s">
        <v>386</v>
      </c>
      <c r="F7" s="23">
        <v>25</v>
      </c>
      <c r="G7" s="16">
        <v>6000</v>
      </c>
      <c r="H7" s="16">
        <v>150000</v>
      </c>
    </row>
  </sheetData>
  <mergeCells count="8">
    <mergeCell ref="A2:H2"/>
    <mergeCell ref="A3:C3"/>
    <mergeCell ref="F4:H4"/>
    <mergeCell ref="A4:A5"/>
    <mergeCell ref="B4:B5"/>
    <mergeCell ref="C4:C5"/>
    <mergeCell ref="D4:D5"/>
    <mergeCell ref="E4:E5"/>
  </mergeCells>
  <pageMargins left="0.75" right="0.75" top="1" bottom="1" header="0.5" footer="0.5"/>
  <pageSetup paperSize="1" scale="54"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387</v>
      </c>
    </row>
    <row r="2" ht="45" customHeight="1" spans="1:11">
      <c r="A2" s="3" t="s">
        <v>388</v>
      </c>
      <c r="B2" s="3"/>
      <c r="C2" s="3"/>
      <c r="D2" s="3"/>
      <c r="E2" s="3"/>
      <c r="F2" s="3"/>
      <c r="G2" s="3"/>
      <c r="H2" s="3"/>
      <c r="I2" s="3"/>
      <c r="J2" s="3"/>
      <c r="K2" s="3"/>
    </row>
    <row r="3" ht="18.75" customHeight="1" spans="1:11">
      <c r="A3" s="4" t="str">
        <f>"单位名称："&amp;"通海县里山中心小学"</f>
        <v>单位名称：通海县里山中心小学</v>
      </c>
      <c r="B3" s="4"/>
      <c r="C3" s="4"/>
      <c r="D3" s="4"/>
      <c r="E3" s="4"/>
      <c r="F3" s="4"/>
      <c r="G3" s="4"/>
      <c r="H3" s="5"/>
      <c r="I3" s="5"/>
      <c r="J3" s="5"/>
      <c r="K3" s="5" t="s">
        <v>29</v>
      </c>
    </row>
    <row r="4" ht="18.75" customHeight="1" spans="1:11">
      <c r="A4" s="12" t="s">
        <v>195</v>
      </c>
      <c r="B4" s="12" t="s">
        <v>138</v>
      </c>
      <c r="C4" s="12" t="s">
        <v>196</v>
      </c>
      <c r="D4" s="12" t="s">
        <v>139</v>
      </c>
      <c r="E4" s="12" t="s">
        <v>140</v>
      </c>
      <c r="F4" s="12" t="s">
        <v>197</v>
      </c>
      <c r="G4" s="12" t="s">
        <v>142</v>
      </c>
      <c r="H4" s="12" t="s">
        <v>32</v>
      </c>
      <c r="I4" s="12" t="s">
        <v>389</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32</v>
      </c>
      <c r="B10" s="17"/>
      <c r="C10" s="17"/>
      <c r="D10" s="17"/>
      <c r="E10" s="17"/>
      <c r="F10" s="17"/>
      <c r="G10" s="17"/>
      <c r="H10" s="16"/>
      <c r="I10" s="16"/>
      <c r="J10" s="16"/>
      <c r="K10" s="16"/>
    </row>
    <row r="11" customHeight="1" spans="1:11">
      <c r="A11" t="s">
        <v>390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scale="51" pageOrder="overThenDown"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5"/>
  <sheetViews>
    <sheetView showZeros="0"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391</v>
      </c>
    </row>
    <row r="2" ht="45" customHeight="1" spans="1:7">
      <c r="A2" s="3" t="s">
        <v>392</v>
      </c>
      <c r="B2" s="3"/>
      <c r="C2" s="3"/>
      <c r="D2" s="3"/>
      <c r="E2" s="3"/>
      <c r="F2" s="3"/>
      <c r="G2" s="3"/>
    </row>
    <row r="3" ht="24.15" customHeight="1" spans="1:7">
      <c r="A3" s="4" t="str">
        <f>"单位名称："&amp;"通海县里山中心小学"</f>
        <v>单位名称：通海县里山中心小学</v>
      </c>
      <c r="B3" s="4"/>
      <c r="C3" s="4"/>
      <c r="D3" s="4"/>
      <c r="E3" s="5"/>
      <c r="F3" s="5"/>
      <c r="G3" s="5" t="s">
        <v>29</v>
      </c>
    </row>
    <row r="4" ht="18.75" customHeight="1" spans="1:7">
      <c r="A4" s="6" t="s">
        <v>196</v>
      </c>
      <c r="B4" s="6" t="s">
        <v>195</v>
      </c>
      <c r="C4" s="6" t="s">
        <v>138</v>
      </c>
      <c r="D4" s="6" t="s">
        <v>393</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201</v>
      </c>
      <c r="C8" s="9" t="s">
        <v>207</v>
      </c>
      <c r="D8" s="8" t="s">
        <v>394</v>
      </c>
      <c r="E8" s="10">
        <v>12835.2</v>
      </c>
      <c r="F8" s="10"/>
      <c r="G8" s="10"/>
    </row>
    <row r="9" ht="20.25" customHeight="1" spans="1:7">
      <c r="A9" s="8" t="s">
        <v>56</v>
      </c>
      <c r="B9" s="8" t="s">
        <v>212</v>
      </c>
      <c r="C9" s="9" t="s">
        <v>211</v>
      </c>
      <c r="D9" s="8" t="s">
        <v>394</v>
      </c>
      <c r="E9" s="10">
        <v>432</v>
      </c>
      <c r="F9" s="10"/>
      <c r="G9" s="10"/>
    </row>
    <row r="10" ht="20.25" customHeight="1" spans="1:7">
      <c r="A10" s="8" t="s">
        <v>56</v>
      </c>
      <c r="B10" s="8" t="s">
        <v>201</v>
      </c>
      <c r="C10" s="9" t="s">
        <v>214</v>
      </c>
      <c r="D10" s="8" t="s">
        <v>394</v>
      </c>
      <c r="E10" s="10">
        <v>128000</v>
      </c>
      <c r="F10" s="10"/>
      <c r="G10" s="10"/>
    </row>
    <row r="11" ht="20.25" customHeight="1" spans="1:7">
      <c r="A11" s="8" t="s">
        <v>56</v>
      </c>
      <c r="B11" s="8" t="s">
        <v>212</v>
      </c>
      <c r="C11" s="9" t="s">
        <v>224</v>
      </c>
      <c r="D11" s="8" t="s">
        <v>394</v>
      </c>
      <c r="E11" s="10">
        <v>68400</v>
      </c>
      <c r="F11" s="10"/>
      <c r="G11" s="10"/>
    </row>
    <row r="12" ht="20.25" customHeight="1" spans="1:7">
      <c r="A12" s="8" t="s">
        <v>56</v>
      </c>
      <c r="B12" s="8" t="s">
        <v>212</v>
      </c>
      <c r="C12" s="9" t="s">
        <v>226</v>
      </c>
      <c r="D12" s="8" t="s">
        <v>394</v>
      </c>
      <c r="E12" s="10">
        <v>40680</v>
      </c>
      <c r="F12" s="10"/>
      <c r="G12" s="10"/>
    </row>
    <row r="13" ht="20.25" customHeight="1" spans="1:7">
      <c r="A13" s="8" t="s">
        <v>56</v>
      </c>
      <c r="B13" s="8" t="s">
        <v>212</v>
      </c>
      <c r="C13" s="9" t="s">
        <v>228</v>
      </c>
      <c r="D13" s="8" t="s">
        <v>394</v>
      </c>
      <c r="E13" s="10">
        <v>22500</v>
      </c>
      <c r="F13" s="10"/>
      <c r="G13" s="10"/>
    </row>
    <row r="14" ht="20.25" customHeight="1" spans="1:7">
      <c r="A14" s="8" t="s">
        <v>56</v>
      </c>
      <c r="B14" s="8" t="s">
        <v>212</v>
      </c>
      <c r="C14" s="9" t="s">
        <v>230</v>
      </c>
      <c r="D14" s="8" t="s">
        <v>394</v>
      </c>
      <c r="E14" s="10">
        <v>8208</v>
      </c>
      <c r="F14" s="10"/>
      <c r="G14" s="10"/>
    </row>
    <row r="15" ht="20.25" customHeight="1" spans="1:7">
      <c r="A15" s="11" t="s">
        <v>32</v>
      </c>
      <c r="B15" s="11"/>
      <c r="C15" s="11"/>
      <c r="D15" s="11"/>
      <c r="E15" s="10">
        <v>281055.2</v>
      </c>
      <c r="F15" s="10"/>
      <c r="G15" s="10"/>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pageSetup paperSize="1" scale="74"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A1" sqref="A1"/>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"单位名称："&amp;"通海县里山中心小学"</f>
        <v>单位名称：通海县里山中心小学</v>
      </c>
      <c r="B3" s="4"/>
      <c r="C3" s="4"/>
      <c r="D3" s="4"/>
      <c r="E3" s="62"/>
      <c r="F3" s="62"/>
      <c r="G3" s="62"/>
      <c r="H3" s="62"/>
      <c r="I3" s="5"/>
      <c r="J3" s="5"/>
      <c r="K3" s="5"/>
      <c r="L3" s="5"/>
      <c r="M3" s="5"/>
      <c r="N3" s="5"/>
      <c r="O3" s="5"/>
      <c r="P3" s="5"/>
      <c r="Q3" s="5"/>
      <c r="R3" s="5"/>
      <c r="S3" s="5" t="s">
        <v>29</v>
      </c>
    </row>
    <row r="4" ht="18.75" customHeight="1" spans="1:19">
      <c r="A4" s="12" t="s">
        <v>30</v>
      </c>
      <c r="B4" s="79" t="s">
        <v>31</v>
      </c>
      <c r="C4" s="79" t="s">
        <v>32</v>
      </c>
      <c r="D4" s="79" t="s">
        <v>33</v>
      </c>
      <c r="E4" s="79"/>
      <c r="F4" s="79"/>
      <c r="G4" s="79"/>
      <c r="H4" s="79"/>
      <c r="I4" s="79"/>
      <c r="J4" s="80"/>
      <c r="K4" s="80"/>
      <c r="L4" s="80"/>
      <c r="M4" s="80"/>
      <c r="N4" s="80"/>
      <c r="O4" s="79" t="s">
        <v>20</v>
      </c>
      <c r="P4" s="79"/>
      <c r="Q4" s="79"/>
      <c r="R4" s="79"/>
      <c r="S4" s="79"/>
    </row>
    <row r="5" ht="18.75" customHeight="1" spans="1:19">
      <c r="A5" s="12"/>
      <c r="B5" s="79"/>
      <c r="C5" s="79"/>
      <c r="D5" s="81" t="s">
        <v>34</v>
      </c>
      <c r="E5" s="81" t="s">
        <v>35</v>
      </c>
      <c r="F5" s="81" t="s">
        <v>36</v>
      </c>
      <c r="G5" s="81" t="s">
        <v>37</v>
      </c>
      <c r="H5" s="81" t="s">
        <v>38</v>
      </c>
      <c r="I5" s="82" t="s">
        <v>39</v>
      </c>
      <c r="J5" s="83"/>
      <c r="K5" s="83"/>
      <c r="L5" s="83"/>
      <c r="M5" s="83"/>
      <c r="N5" s="83"/>
      <c r="O5" s="82" t="s">
        <v>34</v>
      </c>
      <c r="P5" s="82" t="s">
        <v>35</v>
      </c>
      <c r="Q5" s="82" t="s">
        <v>36</v>
      </c>
      <c r="R5" s="82" t="s">
        <v>37</v>
      </c>
      <c r="S5" s="81" t="s">
        <v>40</v>
      </c>
    </row>
    <row r="6" ht="18.75" customHeight="1" spans="1:19">
      <c r="A6" s="12"/>
      <c r="B6" s="79"/>
      <c r="C6" s="79"/>
      <c r="D6" s="81"/>
      <c r="E6" s="81"/>
      <c r="F6" s="81"/>
      <c r="G6" s="81"/>
      <c r="H6" s="81"/>
      <c r="I6" s="82" t="s">
        <v>34</v>
      </c>
      <c r="J6" s="82" t="s">
        <v>41</v>
      </c>
      <c r="K6" s="82" t="s">
        <v>42</v>
      </c>
      <c r="L6" s="82" t="s">
        <v>43</v>
      </c>
      <c r="M6" s="82" t="s">
        <v>44</v>
      </c>
      <c r="N6" s="82" t="s">
        <v>45</v>
      </c>
      <c r="O6" s="82"/>
      <c r="P6" s="82"/>
      <c r="Q6" s="82"/>
      <c r="R6" s="82"/>
      <c r="S6" s="81"/>
    </row>
    <row r="7" ht="18.75" customHeight="1" spans="1:19">
      <c r="A7" s="84" t="s">
        <v>46</v>
      </c>
      <c r="B7" s="13" t="s">
        <v>47</v>
      </c>
      <c r="C7" s="13" t="s">
        <v>48</v>
      </c>
      <c r="D7" s="13" t="s">
        <v>49</v>
      </c>
      <c r="E7" s="84" t="s">
        <v>50</v>
      </c>
      <c r="F7" s="13" t="s">
        <v>51</v>
      </c>
      <c r="G7" s="13" t="s">
        <v>52</v>
      </c>
      <c r="H7" s="84" t="s">
        <v>53</v>
      </c>
      <c r="I7" s="13" t="s">
        <v>54</v>
      </c>
      <c r="J7" s="13">
        <v>10</v>
      </c>
      <c r="K7" s="13">
        <v>11</v>
      </c>
      <c r="L7" s="13">
        <v>12</v>
      </c>
      <c r="M7" s="13">
        <v>13</v>
      </c>
      <c r="N7" s="13">
        <v>14</v>
      </c>
      <c r="O7" s="13">
        <v>15</v>
      </c>
      <c r="P7" s="13">
        <v>16</v>
      </c>
      <c r="Q7" s="13">
        <v>17</v>
      </c>
      <c r="R7" s="13">
        <v>18</v>
      </c>
      <c r="S7" s="13">
        <v>19</v>
      </c>
    </row>
    <row r="8" ht="20.25" customHeight="1" spans="1:19">
      <c r="A8" s="15" t="s">
        <v>55</v>
      </c>
      <c r="B8" s="15" t="s">
        <v>56</v>
      </c>
      <c r="C8" s="16">
        <v>15019745.76</v>
      </c>
      <c r="D8" s="16">
        <v>11612206.07</v>
      </c>
      <c r="E8" s="16">
        <v>11612206.07</v>
      </c>
      <c r="F8" s="16"/>
      <c r="G8" s="16"/>
      <c r="H8" s="16"/>
      <c r="I8" s="16">
        <v>3407539.69</v>
      </c>
      <c r="J8" s="16"/>
      <c r="K8" s="16"/>
      <c r="L8" s="16"/>
      <c r="M8" s="16"/>
      <c r="N8" s="16">
        <v>3407539.69</v>
      </c>
      <c r="O8" s="16"/>
      <c r="P8" s="16"/>
      <c r="Q8" s="16"/>
      <c r="R8" s="16"/>
      <c r="S8" s="16"/>
    </row>
    <row r="9" ht="20.25" customHeight="1" spans="1:19">
      <c r="A9" s="44" t="s">
        <v>32</v>
      </c>
      <c r="B9" s="44"/>
      <c r="C9" s="16">
        <v>15019745.76</v>
      </c>
      <c r="D9" s="16">
        <v>11612206.07</v>
      </c>
      <c r="E9" s="16">
        <v>11612206.07</v>
      </c>
      <c r="F9" s="16"/>
      <c r="G9" s="16"/>
      <c r="H9" s="16"/>
      <c r="I9" s="16">
        <v>3407539.69</v>
      </c>
      <c r="J9" s="16"/>
      <c r="K9" s="16"/>
      <c r="L9" s="16"/>
      <c r="M9" s="16"/>
      <c r="N9" s="16">
        <v>3407539.69</v>
      </c>
      <c r="O9" s="16"/>
      <c r="P9" s="16"/>
      <c r="Q9" s="16"/>
      <c r="R9" s="16"/>
      <c r="S9" s="16"/>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scale="35"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Zeros="0" workbookViewId="0">
      <selection activeCell="E25" sqref="E25"/>
    </sheetView>
  </sheetViews>
  <sheetFormatPr defaultColWidth="8.85" defaultRowHeight="15" customHeight="1"/>
  <cols>
    <col min="1" max="1" width="21.55" customWidth="1"/>
    <col min="2" max="2" width="28.575" customWidth="1"/>
    <col min="3" max="11" width="17.1416666666667" customWidth="1"/>
    <col min="12" max="12" width="19.5" customWidth="1"/>
    <col min="13" max="13" width="17.1416666666667" customWidth="1"/>
    <col min="14" max="14" width="19.625" customWidth="1"/>
    <col min="15"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61"/>
      <c r="L2" s="61"/>
      <c r="M2" s="61"/>
      <c r="N2" s="61"/>
      <c r="O2" s="61"/>
    </row>
    <row r="3" ht="18.75" customHeight="1" spans="1:15">
      <c r="A3" s="40" t="str">
        <f>"单位名称："&amp;"通海县里山中心小学"</f>
        <v>单位名称：通海县里山中心小学</v>
      </c>
      <c r="B3" s="40"/>
      <c r="C3" s="40"/>
      <c r="D3" s="40"/>
      <c r="E3" s="40"/>
      <c r="F3" s="40"/>
      <c r="G3" s="40"/>
      <c r="H3" s="40"/>
      <c r="I3" s="40"/>
      <c r="J3" s="2"/>
      <c r="K3" s="2"/>
      <c r="L3" s="2"/>
      <c r="M3" s="2"/>
      <c r="N3" s="2"/>
      <c r="O3" s="2" t="s">
        <v>29</v>
      </c>
    </row>
    <row r="4" ht="18.75" customHeight="1" spans="1:15">
      <c r="A4" s="12" t="s">
        <v>59</v>
      </c>
      <c r="B4" s="12" t="s">
        <v>60</v>
      </c>
      <c r="C4" s="43" t="s">
        <v>32</v>
      </c>
      <c r="D4" s="43" t="s">
        <v>35</v>
      </c>
      <c r="E4" s="43"/>
      <c r="F4" s="43"/>
      <c r="G4" s="12" t="s">
        <v>36</v>
      </c>
      <c r="H4" s="43" t="s">
        <v>37</v>
      </c>
      <c r="I4" s="12" t="s">
        <v>61</v>
      </c>
      <c r="J4" s="43" t="s">
        <v>62</v>
      </c>
      <c r="K4" s="43"/>
      <c r="L4" s="43"/>
      <c r="M4" s="43"/>
      <c r="N4" s="43"/>
      <c r="O4" s="43"/>
    </row>
    <row r="5" ht="18.75" customHeight="1" spans="1:15">
      <c r="A5" s="12"/>
      <c r="B5" s="12"/>
      <c r="C5" s="43"/>
      <c r="D5" s="43" t="s">
        <v>34</v>
      </c>
      <c r="E5" s="43" t="s">
        <v>63</v>
      </c>
      <c r="F5" s="43" t="s">
        <v>64</v>
      </c>
      <c r="G5" s="12"/>
      <c r="H5" s="43"/>
      <c r="I5" s="12"/>
      <c r="J5" s="43" t="s">
        <v>34</v>
      </c>
      <c r="K5" s="43"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15" t="s">
        <v>71</v>
      </c>
      <c r="B7" s="15" t="s">
        <v>72</v>
      </c>
      <c r="C7" s="16">
        <v>11610979.65</v>
      </c>
      <c r="D7" s="16">
        <v>8203439.96</v>
      </c>
      <c r="E7" s="16">
        <v>7963064.76</v>
      </c>
      <c r="F7" s="16">
        <v>240375.2</v>
      </c>
      <c r="G7" s="16"/>
      <c r="H7" s="16"/>
      <c r="I7" s="16"/>
      <c r="J7" s="16">
        <v>3407539.69</v>
      </c>
      <c r="K7" s="16"/>
      <c r="L7" s="16"/>
      <c r="M7" s="16"/>
      <c r="N7" s="16"/>
      <c r="O7" s="16">
        <v>3407539.69</v>
      </c>
    </row>
    <row r="8" ht="20.25" customHeight="1" spans="1:15">
      <c r="A8" s="72" t="s">
        <v>73</v>
      </c>
      <c r="B8" s="72" t="s">
        <v>74</v>
      </c>
      <c r="C8" s="16">
        <v>11610979.65</v>
      </c>
      <c r="D8" s="16">
        <v>8203439.96</v>
      </c>
      <c r="E8" s="16">
        <v>7963064.76</v>
      </c>
      <c r="F8" s="16">
        <v>240375.2</v>
      </c>
      <c r="G8" s="16"/>
      <c r="H8" s="16"/>
      <c r="I8" s="16"/>
      <c r="J8" s="16">
        <v>3407539.69</v>
      </c>
      <c r="K8" s="16"/>
      <c r="L8" s="16"/>
      <c r="M8" s="16"/>
      <c r="N8" s="16"/>
      <c r="O8" s="16">
        <v>3407539.69</v>
      </c>
    </row>
    <row r="9" ht="20.25" customHeight="1" spans="1:15">
      <c r="A9" s="73" t="s">
        <v>75</v>
      </c>
      <c r="B9" s="73" t="s">
        <v>76</v>
      </c>
      <c r="C9" s="16">
        <v>507467.2</v>
      </c>
      <c r="D9" s="16">
        <v>507467.2</v>
      </c>
      <c r="E9" s="16">
        <v>366200</v>
      </c>
      <c r="F9" s="16">
        <v>141267.2</v>
      </c>
      <c r="G9" s="16"/>
      <c r="H9" s="16"/>
      <c r="I9" s="16"/>
      <c r="J9" s="16"/>
      <c r="K9" s="16"/>
      <c r="L9" s="16"/>
      <c r="M9" s="16"/>
      <c r="N9" s="16"/>
      <c r="O9" s="16"/>
    </row>
    <row r="10" ht="20.25" customHeight="1" spans="1:15">
      <c r="A10" s="73" t="s">
        <v>77</v>
      </c>
      <c r="B10" s="73" t="s">
        <v>78</v>
      </c>
      <c r="C10" s="16">
        <v>11103512.45</v>
      </c>
      <c r="D10" s="16">
        <v>7695972.76</v>
      </c>
      <c r="E10" s="16">
        <v>7596864.76</v>
      </c>
      <c r="F10" s="16">
        <v>99108</v>
      </c>
      <c r="G10" s="16"/>
      <c r="H10" s="16"/>
      <c r="I10" s="16"/>
      <c r="J10" s="16">
        <v>3407539.69</v>
      </c>
      <c r="K10" s="16"/>
      <c r="L10" s="16"/>
      <c r="M10" s="16"/>
      <c r="N10" s="16"/>
      <c r="O10" s="16">
        <v>3407539.69</v>
      </c>
    </row>
    <row r="11" ht="20.25" customHeight="1" spans="1:15">
      <c r="A11" s="15" t="s">
        <v>79</v>
      </c>
      <c r="B11" s="15" t="s">
        <v>80</v>
      </c>
      <c r="C11" s="16">
        <v>1637300.16</v>
      </c>
      <c r="D11" s="16">
        <v>1637300.16</v>
      </c>
      <c r="E11" s="16">
        <v>1596620.16</v>
      </c>
      <c r="F11" s="16">
        <v>40680</v>
      </c>
      <c r="G11" s="16"/>
      <c r="H11" s="16"/>
      <c r="I11" s="16"/>
      <c r="J11" s="16"/>
      <c r="K11" s="16"/>
      <c r="L11" s="16"/>
      <c r="M11" s="16"/>
      <c r="N11" s="16"/>
      <c r="O11" s="16"/>
    </row>
    <row r="12" ht="20.25" customHeight="1" spans="1:15">
      <c r="A12" s="72" t="s">
        <v>81</v>
      </c>
      <c r="B12" s="72" t="s">
        <v>82</v>
      </c>
      <c r="C12" s="16">
        <v>1596620.16</v>
      </c>
      <c r="D12" s="16">
        <v>1596620.16</v>
      </c>
      <c r="E12" s="16">
        <v>1596620.16</v>
      </c>
      <c r="F12" s="16"/>
      <c r="G12" s="16"/>
      <c r="H12" s="16"/>
      <c r="I12" s="16"/>
      <c r="J12" s="16"/>
      <c r="K12" s="16"/>
      <c r="L12" s="16"/>
      <c r="M12" s="16"/>
      <c r="N12" s="16"/>
      <c r="O12" s="16"/>
    </row>
    <row r="13" ht="20.25" customHeight="1" spans="1:15">
      <c r="A13" s="73" t="s">
        <v>83</v>
      </c>
      <c r="B13" s="73" t="s">
        <v>84</v>
      </c>
      <c r="C13" s="16">
        <v>504000</v>
      </c>
      <c r="D13" s="16">
        <v>504000</v>
      </c>
      <c r="E13" s="16">
        <v>504000</v>
      </c>
      <c r="F13" s="16"/>
      <c r="G13" s="16"/>
      <c r="H13" s="16"/>
      <c r="I13" s="16"/>
      <c r="J13" s="16"/>
      <c r="K13" s="16"/>
      <c r="L13" s="16"/>
      <c r="M13" s="16"/>
      <c r="N13" s="16"/>
      <c r="O13" s="16"/>
    </row>
    <row r="14" ht="33" customHeight="1" spans="1:15">
      <c r="A14" s="73" t="s">
        <v>85</v>
      </c>
      <c r="B14" s="73" t="s">
        <v>86</v>
      </c>
      <c r="C14" s="16">
        <v>1092620.16</v>
      </c>
      <c r="D14" s="16">
        <v>1092620.16</v>
      </c>
      <c r="E14" s="16">
        <v>1092620.16</v>
      </c>
      <c r="F14" s="16"/>
      <c r="G14" s="16"/>
      <c r="H14" s="16"/>
      <c r="I14" s="16"/>
      <c r="J14" s="16"/>
      <c r="K14" s="16"/>
      <c r="L14" s="16"/>
      <c r="M14" s="16"/>
      <c r="N14" s="16"/>
      <c r="O14" s="16"/>
    </row>
    <row r="15" ht="20.25" customHeight="1" spans="1:15">
      <c r="A15" s="72" t="s">
        <v>87</v>
      </c>
      <c r="B15" s="72" t="s">
        <v>88</v>
      </c>
      <c r="C15" s="16">
        <v>40680</v>
      </c>
      <c r="D15" s="16">
        <v>40680</v>
      </c>
      <c r="E15" s="16"/>
      <c r="F15" s="16">
        <v>40680</v>
      </c>
      <c r="G15" s="16"/>
      <c r="H15" s="16"/>
      <c r="I15" s="16"/>
      <c r="J15" s="16"/>
      <c r="K15" s="16"/>
      <c r="L15" s="16"/>
      <c r="M15" s="16"/>
      <c r="N15" s="16"/>
      <c r="O15" s="16"/>
    </row>
    <row r="16" ht="20.25" customHeight="1" spans="1:15">
      <c r="A16" s="73" t="s">
        <v>89</v>
      </c>
      <c r="B16" s="73" t="s">
        <v>90</v>
      </c>
      <c r="C16" s="16">
        <v>40680</v>
      </c>
      <c r="D16" s="16">
        <v>40680</v>
      </c>
      <c r="E16" s="16"/>
      <c r="F16" s="16">
        <v>40680</v>
      </c>
      <c r="G16" s="16"/>
      <c r="H16" s="16"/>
      <c r="I16" s="16"/>
      <c r="J16" s="16"/>
      <c r="K16" s="16"/>
      <c r="L16" s="16"/>
      <c r="M16" s="16"/>
      <c r="N16" s="16"/>
      <c r="O16" s="16"/>
    </row>
    <row r="17" ht="20.25" customHeight="1" spans="1:15">
      <c r="A17" s="15" t="s">
        <v>91</v>
      </c>
      <c r="B17" s="15" t="s">
        <v>92</v>
      </c>
      <c r="C17" s="16">
        <v>1004557.95</v>
      </c>
      <c r="D17" s="16">
        <v>1004557.95</v>
      </c>
      <c r="E17" s="16">
        <v>1004557.95</v>
      </c>
      <c r="F17" s="16"/>
      <c r="G17" s="16"/>
      <c r="H17" s="16"/>
      <c r="I17" s="16"/>
      <c r="J17" s="16"/>
      <c r="K17" s="16"/>
      <c r="L17" s="16"/>
      <c r="M17" s="16"/>
      <c r="N17" s="16"/>
      <c r="O17" s="16"/>
    </row>
    <row r="18" ht="20.25" customHeight="1" spans="1:15">
      <c r="A18" s="72" t="s">
        <v>93</v>
      </c>
      <c r="B18" s="72" t="s">
        <v>94</v>
      </c>
      <c r="C18" s="16">
        <v>1004557.95</v>
      </c>
      <c r="D18" s="16">
        <v>1004557.95</v>
      </c>
      <c r="E18" s="16">
        <v>1004557.95</v>
      </c>
      <c r="F18" s="16"/>
      <c r="G18" s="16"/>
      <c r="H18" s="16"/>
      <c r="I18" s="16"/>
      <c r="J18" s="16"/>
      <c r="K18" s="16"/>
      <c r="L18" s="16"/>
      <c r="M18" s="16"/>
      <c r="N18" s="16"/>
      <c r="O18" s="16"/>
    </row>
    <row r="19" ht="20.25" customHeight="1" spans="1:15">
      <c r="A19" s="73" t="s">
        <v>95</v>
      </c>
      <c r="B19" s="73" t="s">
        <v>96</v>
      </c>
      <c r="C19" s="16">
        <v>566796.71</v>
      </c>
      <c r="D19" s="16">
        <v>566796.71</v>
      </c>
      <c r="E19" s="16">
        <v>566796.71</v>
      </c>
      <c r="F19" s="16"/>
      <c r="G19" s="16"/>
      <c r="H19" s="16"/>
      <c r="I19" s="16"/>
      <c r="J19" s="16"/>
      <c r="K19" s="16"/>
      <c r="L19" s="16"/>
      <c r="M19" s="16"/>
      <c r="N19" s="16"/>
      <c r="O19" s="16"/>
    </row>
    <row r="20" ht="20.25" customHeight="1" spans="1:15">
      <c r="A20" s="73" t="s">
        <v>97</v>
      </c>
      <c r="B20" s="73" t="s">
        <v>98</v>
      </c>
      <c r="C20" s="16">
        <v>386256.84</v>
      </c>
      <c r="D20" s="16">
        <v>386256.84</v>
      </c>
      <c r="E20" s="16">
        <v>386256.84</v>
      </c>
      <c r="F20" s="16"/>
      <c r="G20" s="16"/>
      <c r="H20" s="16"/>
      <c r="I20" s="16"/>
      <c r="J20" s="16"/>
      <c r="K20" s="16"/>
      <c r="L20" s="16"/>
      <c r="M20" s="16"/>
      <c r="N20" s="16"/>
      <c r="O20" s="16"/>
    </row>
    <row r="21" ht="20.25" customHeight="1" spans="1:15">
      <c r="A21" s="73" t="s">
        <v>99</v>
      </c>
      <c r="B21" s="73" t="s">
        <v>100</v>
      </c>
      <c r="C21" s="16">
        <v>51504.4</v>
      </c>
      <c r="D21" s="16">
        <v>51504.4</v>
      </c>
      <c r="E21" s="16">
        <v>51504.4</v>
      </c>
      <c r="F21" s="16"/>
      <c r="G21" s="16"/>
      <c r="H21" s="16"/>
      <c r="I21" s="16"/>
      <c r="J21" s="16"/>
      <c r="K21" s="16"/>
      <c r="L21" s="16"/>
      <c r="M21" s="16"/>
      <c r="N21" s="16"/>
      <c r="O21" s="16"/>
    </row>
    <row r="22" ht="20.25" customHeight="1" spans="1:15">
      <c r="A22" s="15" t="s">
        <v>101</v>
      </c>
      <c r="B22" s="15" t="s">
        <v>102</v>
      </c>
      <c r="C22" s="16">
        <v>766908</v>
      </c>
      <c r="D22" s="16">
        <v>766908</v>
      </c>
      <c r="E22" s="16">
        <v>766908</v>
      </c>
      <c r="F22" s="16"/>
      <c r="G22" s="16"/>
      <c r="H22" s="16"/>
      <c r="I22" s="16"/>
      <c r="J22" s="16"/>
      <c r="K22" s="16"/>
      <c r="L22" s="16"/>
      <c r="M22" s="16"/>
      <c r="N22" s="16"/>
      <c r="O22" s="16"/>
    </row>
    <row r="23" ht="20.25" customHeight="1" spans="1:15">
      <c r="A23" s="72" t="s">
        <v>103</v>
      </c>
      <c r="B23" s="72" t="s">
        <v>104</v>
      </c>
      <c r="C23" s="16">
        <v>766908</v>
      </c>
      <c r="D23" s="16">
        <v>766908</v>
      </c>
      <c r="E23" s="16">
        <v>766908</v>
      </c>
      <c r="F23" s="16"/>
      <c r="G23" s="16"/>
      <c r="H23" s="16"/>
      <c r="I23" s="16"/>
      <c r="J23" s="16"/>
      <c r="K23" s="16"/>
      <c r="L23" s="16"/>
      <c r="M23" s="16"/>
      <c r="N23" s="16"/>
      <c r="O23" s="16"/>
    </row>
    <row r="24" ht="20.25" customHeight="1" spans="1:15">
      <c r="A24" s="73" t="s">
        <v>105</v>
      </c>
      <c r="B24" s="73" t="s">
        <v>106</v>
      </c>
      <c r="C24" s="16">
        <v>766908</v>
      </c>
      <c r="D24" s="16">
        <v>766908</v>
      </c>
      <c r="E24" s="16">
        <v>766908</v>
      </c>
      <c r="F24" s="16"/>
      <c r="G24" s="16"/>
      <c r="H24" s="16"/>
      <c r="I24" s="16"/>
      <c r="J24" s="16"/>
      <c r="K24" s="16"/>
      <c r="L24" s="16"/>
      <c r="M24" s="16"/>
      <c r="N24" s="16"/>
      <c r="O24" s="16"/>
    </row>
    <row r="25" ht="20.25" customHeight="1" spans="1:15">
      <c r="A25" s="44" t="s">
        <v>107</v>
      </c>
      <c r="B25" s="44"/>
      <c r="C25" s="16">
        <v>15019745.76</v>
      </c>
      <c r="D25" s="16">
        <v>11612206.07</v>
      </c>
      <c r="E25" s="16">
        <v>11331150.87</v>
      </c>
      <c r="F25" s="16">
        <v>281055.2</v>
      </c>
      <c r="G25" s="16"/>
      <c r="H25" s="16"/>
      <c r="I25" s="16"/>
      <c r="J25" s="16">
        <v>3407539.69</v>
      </c>
      <c r="K25" s="16"/>
      <c r="L25" s="16"/>
      <c r="M25" s="16"/>
      <c r="N25" s="16"/>
      <c r="O25" s="16">
        <v>3407539.69</v>
      </c>
    </row>
  </sheetData>
  <mergeCells count="11">
    <mergeCell ref="A2:O2"/>
    <mergeCell ref="A3:I3"/>
    <mergeCell ref="D4:F4"/>
    <mergeCell ref="J4:O4"/>
    <mergeCell ref="A25:B25"/>
    <mergeCell ref="A4:A5"/>
    <mergeCell ref="B4:B5"/>
    <mergeCell ref="C4:C5"/>
    <mergeCell ref="G4:G5"/>
    <mergeCell ref="H4:H5"/>
    <mergeCell ref="I4:I5"/>
  </mergeCells>
  <pageMargins left="0.75" right="0.75" top="1" bottom="1" header="0.5" footer="0.5"/>
  <pageSetup paperSize="1" scale="44"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108</v>
      </c>
    </row>
    <row r="2" ht="45" customHeight="1" spans="1:4">
      <c r="A2" s="3" t="s">
        <v>109</v>
      </c>
      <c r="B2" s="3"/>
      <c r="C2" s="3"/>
      <c r="D2" s="3"/>
    </row>
    <row r="3" ht="18.75" customHeight="1" spans="1:4">
      <c r="A3" s="4" t="str">
        <f>"单位名称："&amp;"通海县里山中心小学"</f>
        <v>单位名称：通海县里山中心小学</v>
      </c>
      <c r="B3" s="4"/>
      <c r="C3" s="74"/>
      <c r="D3" s="5" t="s">
        <v>2</v>
      </c>
    </row>
    <row r="4" ht="22.5" customHeight="1" spans="1:4">
      <c r="A4" s="7" t="s">
        <v>3</v>
      </c>
      <c r="B4" s="7"/>
      <c r="C4" s="7" t="s">
        <v>4</v>
      </c>
      <c r="D4" s="7"/>
    </row>
    <row r="5" ht="18.75" customHeight="1" spans="1:4">
      <c r="A5" s="7" t="s">
        <v>5</v>
      </c>
      <c r="B5" s="7" t="s">
        <v>6</v>
      </c>
      <c r="C5" s="7" t="s">
        <v>110</v>
      </c>
      <c r="D5" s="7" t="s">
        <v>6</v>
      </c>
    </row>
    <row r="6" ht="18.75" customHeight="1" spans="1:4">
      <c r="A6" s="7"/>
      <c r="B6" s="7"/>
      <c r="C6" s="7"/>
      <c r="D6" s="7"/>
    </row>
    <row r="7" ht="22.5" customHeight="1" spans="1:4">
      <c r="A7" s="14" t="s">
        <v>111</v>
      </c>
      <c r="B7" s="16">
        <v>11612206.07</v>
      </c>
      <c r="C7" s="14" t="s">
        <v>112</v>
      </c>
      <c r="D7" s="16">
        <v>11612206.07</v>
      </c>
    </row>
    <row r="8" ht="22.5" customHeight="1" spans="1:4">
      <c r="A8" s="14" t="s">
        <v>113</v>
      </c>
      <c r="B8" s="16">
        <v>11612206.07</v>
      </c>
      <c r="C8" s="14" t="str">
        <f>"（"&amp;"一"&amp;"）"&amp;"教育支出"</f>
        <v>（一）教育支出</v>
      </c>
      <c r="D8" s="16">
        <v>8203439.96</v>
      </c>
    </row>
    <row r="9" ht="22.5" customHeight="1" spans="1:4">
      <c r="A9" s="14" t="s">
        <v>114</v>
      </c>
      <c r="B9" s="16"/>
      <c r="C9" s="14" t="str">
        <f>"（"&amp;"二"&amp;"）"&amp;"社会保障和就业支出"</f>
        <v>（二）社会保障和就业支出</v>
      </c>
      <c r="D9" s="16">
        <v>1637300.16</v>
      </c>
    </row>
    <row r="10" ht="22.5" customHeight="1" spans="1:4">
      <c r="A10" s="14" t="s">
        <v>115</v>
      </c>
      <c r="B10" s="16"/>
      <c r="C10" s="14" t="str">
        <f>"（"&amp;"三"&amp;"）"&amp;"卫生健康支出"</f>
        <v>（三）卫生健康支出</v>
      </c>
      <c r="D10" s="16">
        <v>1004557.95</v>
      </c>
    </row>
    <row r="11" ht="22.5" customHeight="1" spans="1:4">
      <c r="A11" s="14" t="s">
        <v>116</v>
      </c>
      <c r="B11" s="16"/>
      <c r="C11" s="14" t="str">
        <f>"（"&amp;"四"&amp;"）"&amp;"住房保障支出"</f>
        <v>（四）住房保障支出</v>
      </c>
      <c r="D11" s="16">
        <v>766908</v>
      </c>
    </row>
    <row r="12" ht="22.5" customHeight="1" spans="1:4">
      <c r="A12" s="14" t="s">
        <v>113</v>
      </c>
      <c r="B12" s="16"/>
      <c r="C12" s="14"/>
      <c r="D12" s="16"/>
    </row>
    <row r="13" ht="22.5" customHeight="1" spans="1:4">
      <c r="A13" s="14" t="s">
        <v>114</v>
      </c>
      <c r="B13" s="16"/>
      <c r="C13" s="14"/>
      <c r="D13" s="16"/>
    </row>
    <row r="14" ht="22.5" customHeight="1" spans="1:4">
      <c r="A14" s="14" t="s">
        <v>115</v>
      </c>
      <c r="B14" s="16"/>
      <c r="C14" s="14"/>
      <c r="D14" s="16"/>
    </row>
    <row r="15" ht="22.5" customHeight="1" spans="1:4">
      <c r="A15" s="75"/>
      <c r="B15" s="16"/>
      <c r="C15" s="14" t="s">
        <v>117</v>
      </c>
      <c r="D15" s="16"/>
    </row>
    <row r="16" ht="22.5" customHeight="1" spans="1:4">
      <c r="A16" s="76" t="s">
        <v>118</v>
      </c>
      <c r="B16" s="77">
        <v>11612206.07</v>
      </c>
      <c r="C16" s="78" t="s">
        <v>119</v>
      </c>
      <c r="D16" s="77">
        <v>11612206.07</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D25" sqref="D25"/>
    </sheetView>
  </sheetViews>
  <sheetFormatPr defaultColWidth="8.85" defaultRowHeight="15" customHeight="1" outlineLevelCol="6"/>
  <cols>
    <col min="1" max="1" width="21.425" customWidth="1"/>
    <col min="2" max="2" width="28.575" customWidth="1"/>
    <col min="3" max="7" width="21.425" customWidth="1"/>
  </cols>
  <sheetData>
    <row r="1" ht="18.75" customHeight="1" spans="1:7">
      <c r="A1" s="1"/>
      <c r="B1" s="1"/>
      <c r="C1" s="1"/>
      <c r="D1" s="1"/>
      <c r="E1" s="1"/>
      <c r="F1" s="1"/>
      <c r="G1" s="39" t="s">
        <v>120</v>
      </c>
    </row>
    <row r="2" ht="37.5" customHeight="1" spans="1:7">
      <c r="A2" s="3" t="s">
        <v>121</v>
      </c>
      <c r="B2" s="3"/>
      <c r="C2" s="3"/>
      <c r="D2" s="3"/>
      <c r="E2" s="3"/>
      <c r="F2" s="3"/>
      <c r="G2" s="3"/>
    </row>
    <row r="3" ht="18.75" customHeight="1" spans="1:7">
      <c r="A3" s="40" t="str">
        <f>"单位名称："&amp;"通海县里山中心小学"</f>
        <v>单位名称：通海县里山中心小学</v>
      </c>
      <c r="B3" s="40"/>
      <c r="C3" s="40"/>
      <c r="D3" s="41"/>
      <c r="E3" s="41"/>
      <c r="F3" s="41"/>
      <c r="G3" s="42" t="s">
        <v>29</v>
      </c>
    </row>
    <row r="4" ht="18.75" customHeight="1" spans="1:7">
      <c r="A4" s="12" t="s">
        <v>122</v>
      </c>
      <c r="B4" s="12" t="s">
        <v>60</v>
      </c>
      <c r="C4" s="43" t="s">
        <v>32</v>
      </c>
      <c r="D4" s="43" t="s">
        <v>63</v>
      </c>
      <c r="E4" s="43"/>
      <c r="F4" s="43"/>
      <c r="G4" s="12" t="s">
        <v>64</v>
      </c>
    </row>
    <row r="5" ht="18.75" customHeight="1" spans="1:7">
      <c r="A5" s="12" t="s">
        <v>59</v>
      </c>
      <c r="B5" s="12" t="s">
        <v>60</v>
      </c>
      <c r="C5" s="43"/>
      <c r="D5" s="43" t="s">
        <v>34</v>
      </c>
      <c r="E5" s="43" t="s">
        <v>123</v>
      </c>
      <c r="F5" s="43" t="s">
        <v>124</v>
      </c>
      <c r="G5" s="12"/>
    </row>
    <row r="6" ht="18.75" customHeight="1" spans="1:7">
      <c r="A6" s="13" t="s">
        <v>46</v>
      </c>
      <c r="B6" s="13" t="s">
        <v>47</v>
      </c>
      <c r="C6" s="13" t="s">
        <v>48</v>
      </c>
      <c r="D6" s="13" t="s">
        <v>49</v>
      </c>
      <c r="E6" s="13" t="s">
        <v>50</v>
      </c>
      <c r="F6" s="13" t="s">
        <v>51</v>
      </c>
      <c r="G6" s="13" t="s">
        <v>52</v>
      </c>
    </row>
    <row r="7" ht="20.25" customHeight="1" spans="1:7">
      <c r="A7" s="15" t="s">
        <v>71</v>
      </c>
      <c r="B7" s="15" t="s">
        <v>72</v>
      </c>
      <c r="C7" s="16">
        <v>8203439.96</v>
      </c>
      <c r="D7" s="16">
        <v>7963064.76</v>
      </c>
      <c r="E7" s="16">
        <v>7869964.76</v>
      </c>
      <c r="F7" s="16">
        <v>93100</v>
      </c>
      <c r="G7" s="16">
        <v>240375.2</v>
      </c>
    </row>
    <row r="8" ht="20.25" customHeight="1" spans="1:7">
      <c r="A8" s="72" t="s">
        <v>73</v>
      </c>
      <c r="B8" s="72" t="s">
        <v>74</v>
      </c>
      <c r="C8" s="16">
        <v>8203439.96</v>
      </c>
      <c r="D8" s="16">
        <v>7963064.76</v>
      </c>
      <c r="E8" s="16">
        <v>7869964.76</v>
      </c>
      <c r="F8" s="16">
        <v>93100</v>
      </c>
      <c r="G8" s="16">
        <v>240375.2</v>
      </c>
    </row>
    <row r="9" ht="20.25" customHeight="1" spans="1:7">
      <c r="A9" s="73" t="s">
        <v>75</v>
      </c>
      <c r="B9" s="73" t="s">
        <v>76</v>
      </c>
      <c r="C9" s="16">
        <v>507467.2</v>
      </c>
      <c r="D9" s="16">
        <v>366200</v>
      </c>
      <c r="E9" s="16">
        <v>366200</v>
      </c>
      <c r="F9" s="16"/>
      <c r="G9" s="16">
        <v>141267.2</v>
      </c>
    </row>
    <row r="10" ht="20.25" customHeight="1" spans="1:7">
      <c r="A10" s="73" t="s">
        <v>77</v>
      </c>
      <c r="B10" s="73" t="s">
        <v>78</v>
      </c>
      <c r="C10" s="16">
        <v>7695972.76</v>
      </c>
      <c r="D10" s="16">
        <v>7596864.76</v>
      </c>
      <c r="E10" s="16">
        <v>7503764.76</v>
      </c>
      <c r="F10" s="16">
        <v>93100</v>
      </c>
      <c r="G10" s="16">
        <v>99108</v>
      </c>
    </row>
    <row r="11" ht="20.25" customHeight="1" spans="1:7">
      <c r="A11" s="15" t="s">
        <v>79</v>
      </c>
      <c r="B11" s="15" t="s">
        <v>80</v>
      </c>
      <c r="C11" s="16">
        <v>1637300.16</v>
      </c>
      <c r="D11" s="16">
        <v>1596620.16</v>
      </c>
      <c r="E11" s="16">
        <v>1596620.16</v>
      </c>
      <c r="F11" s="16"/>
      <c r="G11" s="16">
        <v>40680</v>
      </c>
    </row>
    <row r="12" ht="20.25" customHeight="1" spans="1:7">
      <c r="A12" s="72" t="s">
        <v>81</v>
      </c>
      <c r="B12" s="72" t="s">
        <v>82</v>
      </c>
      <c r="C12" s="16">
        <v>1596620.16</v>
      </c>
      <c r="D12" s="16">
        <v>1596620.16</v>
      </c>
      <c r="E12" s="16">
        <v>1596620.16</v>
      </c>
      <c r="F12" s="16"/>
      <c r="G12" s="16"/>
    </row>
    <row r="13" ht="20.25" customHeight="1" spans="1:7">
      <c r="A13" s="73" t="s">
        <v>83</v>
      </c>
      <c r="B13" s="73" t="s">
        <v>84</v>
      </c>
      <c r="C13" s="16">
        <v>504000</v>
      </c>
      <c r="D13" s="16">
        <v>504000</v>
      </c>
      <c r="E13" s="16">
        <v>504000</v>
      </c>
      <c r="F13" s="16"/>
      <c r="G13" s="16"/>
    </row>
    <row r="14" ht="35" customHeight="1" spans="1:7">
      <c r="A14" s="73" t="s">
        <v>85</v>
      </c>
      <c r="B14" s="73" t="s">
        <v>86</v>
      </c>
      <c r="C14" s="16">
        <v>1092620.16</v>
      </c>
      <c r="D14" s="16">
        <v>1092620.16</v>
      </c>
      <c r="E14" s="16">
        <v>1092620.16</v>
      </c>
      <c r="F14" s="16"/>
      <c r="G14" s="16"/>
    </row>
    <row r="15" ht="20.25" customHeight="1" spans="1:7">
      <c r="A15" s="72" t="s">
        <v>87</v>
      </c>
      <c r="B15" s="72" t="s">
        <v>88</v>
      </c>
      <c r="C15" s="16">
        <v>40680</v>
      </c>
      <c r="D15" s="16"/>
      <c r="E15" s="16"/>
      <c r="F15" s="16"/>
      <c r="G15" s="16">
        <v>40680</v>
      </c>
    </row>
    <row r="16" ht="20.25" customHeight="1" spans="1:7">
      <c r="A16" s="73" t="s">
        <v>89</v>
      </c>
      <c r="B16" s="73" t="s">
        <v>90</v>
      </c>
      <c r="C16" s="16">
        <v>40680</v>
      </c>
      <c r="D16" s="16"/>
      <c r="E16" s="16"/>
      <c r="F16" s="16"/>
      <c r="G16" s="16">
        <v>40680</v>
      </c>
    </row>
    <row r="17" ht="20.25" customHeight="1" spans="1:7">
      <c r="A17" s="15" t="s">
        <v>91</v>
      </c>
      <c r="B17" s="15" t="s">
        <v>92</v>
      </c>
      <c r="C17" s="16">
        <v>1004557.95</v>
      </c>
      <c r="D17" s="16">
        <v>1004557.95</v>
      </c>
      <c r="E17" s="16">
        <v>1004557.95</v>
      </c>
      <c r="F17" s="16"/>
      <c r="G17" s="16"/>
    </row>
    <row r="18" ht="20.25" customHeight="1" spans="1:7">
      <c r="A18" s="72" t="s">
        <v>93</v>
      </c>
      <c r="B18" s="72" t="s">
        <v>94</v>
      </c>
      <c r="C18" s="16">
        <v>1004557.95</v>
      </c>
      <c r="D18" s="16">
        <v>1004557.95</v>
      </c>
      <c r="E18" s="16">
        <v>1004557.95</v>
      </c>
      <c r="F18" s="16"/>
      <c r="G18" s="16"/>
    </row>
    <row r="19" ht="20.25" customHeight="1" spans="1:7">
      <c r="A19" s="73" t="s">
        <v>95</v>
      </c>
      <c r="B19" s="73" t="s">
        <v>96</v>
      </c>
      <c r="C19" s="16">
        <v>566796.71</v>
      </c>
      <c r="D19" s="16">
        <v>566796.71</v>
      </c>
      <c r="E19" s="16">
        <v>566796.71</v>
      </c>
      <c r="F19" s="16"/>
      <c r="G19" s="16"/>
    </row>
    <row r="20" ht="20.25" customHeight="1" spans="1:7">
      <c r="A20" s="73" t="s">
        <v>97</v>
      </c>
      <c r="B20" s="73" t="s">
        <v>98</v>
      </c>
      <c r="C20" s="16">
        <v>386256.84</v>
      </c>
      <c r="D20" s="16">
        <v>386256.84</v>
      </c>
      <c r="E20" s="16">
        <v>386256.84</v>
      </c>
      <c r="F20" s="16"/>
      <c r="G20" s="16"/>
    </row>
    <row r="21" ht="20.25" customHeight="1" spans="1:7">
      <c r="A21" s="73" t="s">
        <v>99</v>
      </c>
      <c r="B21" s="73" t="s">
        <v>100</v>
      </c>
      <c r="C21" s="16">
        <v>51504.4</v>
      </c>
      <c r="D21" s="16">
        <v>51504.4</v>
      </c>
      <c r="E21" s="16">
        <v>51504.4</v>
      </c>
      <c r="F21" s="16"/>
      <c r="G21" s="16"/>
    </row>
    <row r="22" ht="20.25" customHeight="1" spans="1:7">
      <c r="A22" s="15" t="s">
        <v>101</v>
      </c>
      <c r="B22" s="15" t="s">
        <v>102</v>
      </c>
      <c r="C22" s="16">
        <v>766908</v>
      </c>
      <c r="D22" s="16">
        <v>766908</v>
      </c>
      <c r="E22" s="16">
        <v>766908</v>
      </c>
      <c r="F22" s="16"/>
      <c r="G22" s="16"/>
    </row>
    <row r="23" ht="20.25" customHeight="1" spans="1:7">
      <c r="A23" s="72" t="s">
        <v>103</v>
      </c>
      <c r="B23" s="72" t="s">
        <v>104</v>
      </c>
      <c r="C23" s="16">
        <v>766908</v>
      </c>
      <c r="D23" s="16">
        <v>766908</v>
      </c>
      <c r="E23" s="16">
        <v>766908</v>
      </c>
      <c r="F23" s="16"/>
      <c r="G23" s="16"/>
    </row>
    <row r="24" ht="20.25" customHeight="1" spans="1:7">
      <c r="A24" s="73" t="s">
        <v>105</v>
      </c>
      <c r="B24" s="73" t="s">
        <v>106</v>
      </c>
      <c r="C24" s="16">
        <v>766908</v>
      </c>
      <c r="D24" s="16">
        <v>766908</v>
      </c>
      <c r="E24" s="16">
        <v>766908</v>
      </c>
      <c r="F24" s="16"/>
      <c r="G24" s="16"/>
    </row>
    <row r="25" ht="20.25" customHeight="1" spans="1:7">
      <c r="A25" s="44" t="s">
        <v>107</v>
      </c>
      <c r="B25" s="44"/>
      <c r="C25" s="45">
        <v>11612206.07</v>
      </c>
      <c r="D25" s="45">
        <v>11331150.87</v>
      </c>
      <c r="E25" s="45">
        <v>11238050.87</v>
      </c>
      <c r="F25" s="45">
        <v>93100</v>
      </c>
      <c r="G25" s="45">
        <v>281055.2</v>
      </c>
    </row>
  </sheetData>
  <mergeCells count="7">
    <mergeCell ref="A2:G2"/>
    <mergeCell ref="A3:C3"/>
    <mergeCell ref="A4:B4"/>
    <mergeCell ref="D4:F4"/>
    <mergeCell ref="A25:B25"/>
    <mergeCell ref="C4:C5"/>
    <mergeCell ref="G4:G5"/>
  </mergeCells>
  <pageMargins left="0.75" right="0.75" top="1" bottom="1" header="0.5" footer="0.5"/>
  <pageSetup paperSize="1" scale="78"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selection activeCell="B25" sqref="B25"/>
    </sheetView>
  </sheetViews>
  <sheetFormatPr defaultColWidth="8.85" defaultRowHeight="15" customHeight="1" outlineLevelRow="7" outlineLevelCol="5"/>
  <cols>
    <col min="1" max="6" width="28.575" customWidth="1"/>
  </cols>
  <sheetData>
    <row r="1" ht="18.75" customHeight="1" spans="1:6">
      <c r="A1" s="65"/>
      <c r="B1" s="65"/>
      <c r="C1" s="66"/>
      <c r="D1" s="1"/>
      <c r="E1" s="1"/>
      <c r="F1" s="67" t="s">
        <v>125</v>
      </c>
    </row>
    <row r="2" ht="41.25" customHeight="1" spans="1:6">
      <c r="A2" s="68" t="s">
        <v>126</v>
      </c>
      <c r="B2" s="68"/>
      <c r="C2" s="68"/>
      <c r="D2" s="68"/>
      <c r="E2" s="68"/>
      <c r="F2" s="68"/>
    </row>
    <row r="3" ht="18.75" customHeight="1" spans="1:6">
      <c r="A3" s="4" t="str">
        <f>"单位名称："&amp;"通海县里山中心小学"</f>
        <v>单位名称：通海县里山中心小学</v>
      </c>
      <c r="B3" s="4"/>
      <c r="C3" s="4"/>
      <c r="D3" s="69"/>
      <c r="E3" s="1"/>
      <c r="F3" s="67" t="s">
        <v>29</v>
      </c>
    </row>
    <row r="4" ht="18.75" customHeight="1" spans="1:6">
      <c r="A4" s="12" t="s">
        <v>127</v>
      </c>
      <c r="B4" s="43" t="s">
        <v>128</v>
      </c>
      <c r="C4" s="43" t="s">
        <v>129</v>
      </c>
      <c r="D4" s="43"/>
      <c r="E4" s="43"/>
      <c r="F4" s="43" t="s">
        <v>130</v>
      </c>
    </row>
    <row r="5" ht="18.75" customHeight="1" spans="1:6">
      <c r="A5" s="12"/>
      <c r="B5" s="43"/>
      <c r="C5" s="43" t="s">
        <v>34</v>
      </c>
      <c r="D5" s="43" t="s">
        <v>131</v>
      </c>
      <c r="E5" s="43" t="s">
        <v>132</v>
      </c>
      <c r="F5" s="43"/>
    </row>
    <row r="6" ht="18.75" customHeight="1" spans="1:6">
      <c r="A6" s="70">
        <v>1</v>
      </c>
      <c r="B6" s="71">
        <v>2</v>
      </c>
      <c r="C6" s="70">
        <v>3</v>
      </c>
      <c r="D6" s="70">
        <v>4</v>
      </c>
      <c r="E6" s="70">
        <v>5</v>
      </c>
      <c r="F6" s="70">
        <v>6</v>
      </c>
    </row>
    <row r="7" ht="20.25" customHeight="1" spans="1:6">
      <c r="A7" s="16"/>
      <c r="B7" s="16"/>
      <c r="C7" s="16"/>
      <c r="D7" s="16"/>
      <c r="E7" s="16"/>
      <c r="F7" s="16"/>
    </row>
    <row r="8" customHeight="1" spans="1:6">
      <c r="A8" t="s">
        <v>133</v>
      </c>
    </row>
  </sheetData>
  <mergeCells count="6">
    <mergeCell ref="A2:F2"/>
    <mergeCell ref="A3:C3"/>
    <mergeCell ref="C4:E4"/>
    <mergeCell ref="A4:A5"/>
    <mergeCell ref="B4:B5"/>
    <mergeCell ref="F4:F5"/>
  </mergeCells>
  <pageMargins left="0.75" right="0.75" top="1" bottom="1" header="0.5" footer="0.5"/>
  <pageSetup paperSize="1" scale="72"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topLeftCell="D4" workbookViewId="0">
      <selection activeCell="H22" sqref="H9:H22"/>
    </sheetView>
  </sheetViews>
  <sheetFormatPr defaultColWidth="8.85" defaultRowHeight="15" customHeight="1"/>
  <cols>
    <col min="1" max="4" width="28.575" customWidth="1"/>
    <col min="5" max="5" width="30.75" customWidth="1"/>
    <col min="6" max="7" width="28.575" customWidth="1"/>
    <col min="8" max="8" width="16.5" customWidth="1"/>
    <col min="9" max="9" width="16.375" customWidth="1"/>
    <col min="10" max="11" width="14.2833333333333" customWidth="1"/>
    <col min="12" max="12" width="16.375" customWidth="1"/>
    <col min="13"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134</v>
      </c>
    </row>
    <row r="2" ht="45" customHeight="1" spans="1:23">
      <c r="A2" s="3" t="s">
        <v>135</v>
      </c>
      <c r="B2" s="3"/>
      <c r="C2" s="3"/>
      <c r="D2" s="3"/>
      <c r="E2" s="3"/>
      <c r="F2" s="3"/>
      <c r="G2" s="3"/>
      <c r="H2" s="3"/>
      <c r="I2" s="3"/>
      <c r="J2" s="3"/>
      <c r="K2" s="3"/>
      <c r="L2" s="61"/>
      <c r="M2" s="61"/>
      <c r="N2" s="61"/>
      <c r="O2" s="61"/>
      <c r="P2" s="61"/>
      <c r="Q2" s="61"/>
      <c r="R2" s="61"/>
      <c r="S2" s="61"/>
      <c r="T2" s="61"/>
      <c r="U2" s="61"/>
      <c r="V2" s="61"/>
      <c r="W2" s="61"/>
    </row>
    <row r="3" ht="18.75" customHeight="1" spans="1:23">
      <c r="A3" s="4" t="str">
        <f>"单位名称："&amp;"通海县里山中心小学"</f>
        <v>单位名称：通海县里山中心小学</v>
      </c>
      <c r="B3" s="4"/>
      <c r="C3" s="4"/>
      <c r="D3" s="4"/>
      <c r="E3" s="4"/>
      <c r="F3" s="4"/>
      <c r="G3" s="4"/>
      <c r="H3" s="62"/>
      <c r="I3" s="62"/>
      <c r="J3" s="62"/>
      <c r="K3" s="62"/>
      <c r="L3" s="5"/>
      <c r="M3" s="5"/>
      <c r="N3" s="5"/>
      <c r="O3" s="5"/>
      <c r="P3" s="5"/>
      <c r="Q3" s="5"/>
      <c r="R3" s="5"/>
      <c r="S3" s="5"/>
      <c r="T3" s="5"/>
      <c r="U3" s="5"/>
      <c r="V3" s="5"/>
      <c r="W3" s="5" t="s">
        <v>29</v>
      </c>
    </row>
    <row r="4" ht="18.75" customHeight="1" spans="1:23">
      <c r="A4" s="63" t="s">
        <v>136</v>
      </c>
      <c r="B4" s="63" t="s">
        <v>137</v>
      </c>
      <c r="C4" s="63" t="s">
        <v>138</v>
      </c>
      <c r="D4" s="63" t="s">
        <v>139</v>
      </c>
      <c r="E4" s="63" t="s">
        <v>140</v>
      </c>
      <c r="F4" s="63" t="s">
        <v>141</v>
      </c>
      <c r="G4" s="63" t="s">
        <v>142</v>
      </c>
      <c r="H4" s="64" t="s">
        <v>32</v>
      </c>
      <c r="I4" s="64" t="s">
        <v>143</v>
      </c>
      <c r="J4" s="63"/>
      <c r="K4" s="63"/>
      <c r="L4" s="63"/>
      <c r="M4" s="63"/>
      <c r="N4" s="63" t="s">
        <v>144</v>
      </c>
      <c r="O4" s="63"/>
      <c r="P4" s="63"/>
      <c r="Q4" s="63" t="s">
        <v>38</v>
      </c>
      <c r="R4" s="63" t="s">
        <v>62</v>
      </c>
      <c r="S4" s="63"/>
      <c r="T4" s="63"/>
      <c r="U4" s="63"/>
      <c r="V4" s="63"/>
      <c r="W4" s="63"/>
    </row>
    <row r="5" ht="18.75" customHeight="1" spans="1:23">
      <c r="A5" s="63"/>
      <c r="B5" s="63"/>
      <c r="C5" s="63"/>
      <c r="D5" s="63"/>
      <c r="E5" s="63"/>
      <c r="F5" s="63"/>
      <c r="G5" s="63"/>
      <c r="H5" s="64" t="s">
        <v>145</v>
      </c>
      <c r="I5" s="64" t="s">
        <v>146</v>
      </c>
      <c r="J5" s="63" t="s">
        <v>36</v>
      </c>
      <c r="K5" s="63" t="s">
        <v>37</v>
      </c>
      <c r="L5" s="63"/>
      <c r="M5" s="63"/>
      <c r="N5" s="63" t="s">
        <v>144</v>
      </c>
      <c r="O5" s="63" t="s">
        <v>36</v>
      </c>
      <c r="P5" s="63" t="s">
        <v>37</v>
      </c>
      <c r="Q5" s="63" t="s">
        <v>38</v>
      </c>
      <c r="R5" s="63" t="s">
        <v>62</v>
      </c>
      <c r="S5" s="63" t="s">
        <v>41</v>
      </c>
      <c r="T5" s="63" t="s">
        <v>42</v>
      </c>
      <c r="U5" s="63" t="s">
        <v>43</v>
      </c>
      <c r="V5" s="63" t="s">
        <v>44</v>
      </c>
      <c r="W5" s="63" t="s">
        <v>45</v>
      </c>
    </row>
    <row r="6" ht="18.75" customHeight="1" spans="1:23">
      <c r="A6" s="63"/>
      <c r="B6" s="63"/>
      <c r="C6" s="63"/>
      <c r="D6" s="63"/>
      <c r="E6" s="63"/>
      <c r="F6" s="63"/>
      <c r="G6" s="63"/>
      <c r="H6" s="64"/>
      <c r="I6" s="64" t="s">
        <v>147</v>
      </c>
      <c r="J6" s="63" t="s">
        <v>148</v>
      </c>
      <c r="K6" s="63" t="s">
        <v>149</v>
      </c>
      <c r="L6" s="63" t="s">
        <v>150</v>
      </c>
      <c r="M6" s="63" t="s">
        <v>151</v>
      </c>
      <c r="N6" s="63" t="s">
        <v>35</v>
      </c>
      <c r="O6" s="63" t="s">
        <v>36</v>
      </c>
      <c r="P6" s="63" t="s">
        <v>37</v>
      </c>
      <c r="Q6" s="63"/>
      <c r="R6" s="63" t="s">
        <v>34</v>
      </c>
      <c r="S6" s="63" t="s">
        <v>41</v>
      </c>
      <c r="T6" s="63" t="s">
        <v>42</v>
      </c>
      <c r="U6" s="63" t="s">
        <v>43</v>
      </c>
      <c r="V6" s="63" t="s">
        <v>44</v>
      </c>
      <c r="W6" s="63" t="s">
        <v>45</v>
      </c>
    </row>
    <row r="7" ht="22.65" customHeight="1" spans="1:23">
      <c r="A7" s="63"/>
      <c r="B7" s="63"/>
      <c r="C7" s="63"/>
      <c r="D7" s="63"/>
      <c r="E7" s="63"/>
      <c r="F7" s="63"/>
      <c r="G7" s="63"/>
      <c r="H7" s="64"/>
      <c r="I7" s="64" t="s">
        <v>34</v>
      </c>
      <c r="J7" s="63"/>
      <c r="K7" s="63"/>
      <c r="L7" s="63"/>
      <c r="M7" s="63"/>
      <c r="N7" s="63"/>
      <c r="O7" s="63"/>
      <c r="P7" s="63"/>
      <c r="Q7" s="63"/>
      <c r="R7" s="63"/>
      <c r="S7" s="63"/>
      <c r="T7" s="63"/>
      <c r="U7" s="63"/>
      <c r="V7" s="63"/>
      <c r="W7" s="63"/>
    </row>
    <row r="8" ht="18.75" customHeight="1" spans="1:23">
      <c r="A8" s="64" t="s">
        <v>46</v>
      </c>
      <c r="B8" s="64">
        <v>2</v>
      </c>
      <c r="C8" s="64">
        <v>3</v>
      </c>
      <c r="D8" s="64">
        <v>4</v>
      </c>
      <c r="E8" s="64">
        <v>5</v>
      </c>
      <c r="F8" s="64">
        <v>6</v>
      </c>
      <c r="G8" s="64">
        <v>7</v>
      </c>
      <c r="H8" s="64">
        <v>8</v>
      </c>
      <c r="I8" s="64">
        <v>9</v>
      </c>
      <c r="J8" s="64">
        <v>10</v>
      </c>
      <c r="K8" s="64">
        <v>11</v>
      </c>
      <c r="L8" s="64">
        <v>12</v>
      </c>
      <c r="M8" s="64">
        <v>13</v>
      </c>
      <c r="N8" s="64">
        <v>14</v>
      </c>
      <c r="O8" s="64">
        <v>15</v>
      </c>
      <c r="P8" s="64">
        <v>16</v>
      </c>
      <c r="Q8" s="64">
        <v>17</v>
      </c>
      <c r="R8" s="64">
        <v>18</v>
      </c>
      <c r="S8" s="64">
        <v>19</v>
      </c>
      <c r="T8" s="64">
        <v>20</v>
      </c>
      <c r="U8" s="64">
        <v>21</v>
      </c>
      <c r="V8" s="64">
        <v>22</v>
      </c>
      <c r="W8" s="64">
        <v>23</v>
      </c>
    </row>
    <row r="9" ht="18.75" customHeight="1" spans="1:23">
      <c r="A9" s="8" t="s">
        <v>56</v>
      </c>
      <c r="B9" s="8" t="s">
        <v>152</v>
      </c>
      <c r="C9" s="9" t="s">
        <v>153</v>
      </c>
      <c r="D9" s="8" t="s">
        <v>77</v>
      </c>
      <c r="E9" s="8" t="s">
        <v>78</v>
      </c>
      <c r="F9" s="8" t="s">
        <v>154</v>
      </c>
      <c r="G9" s="8" t="s">
        <v>155</v>
      </c>
      <c r="H9" s="16">
        <v>3417876</v>
      </c>
      <c r="I9" s="16">
        <v>3417876</v>
      </c>
      <c r="J9" s="16"/>
      <c r="K9" s="16"/>
      <c r="L9" s="16">
        <v>3417876</v>
      </c>
      <c r="M9" s="16"/>
      <c r="N9" s="16"/>
      <c r="O9" s="16"/>
      <c r="P9" s="16"/>
      <c r="Q9" s="16"/>
      <c r="R9" s="16"/>
      <c r="S9" s="16"/>
      <c r="T9" s="16"/>
      <c r="U9" s="16"/>
      <c r="V9" s="16"/>
      <c r="W9" s="16"/>
    </row>
    <row r="10" ht="18.75" customHeight="1" spans="1:23">
      <c r="A10" s="8" t="s">
        <v>56</v>
      </c>
      <c r="B10" s="8" t="s">
        <v>152</v>
      </c>
      <c r="C10" s="9" t="s">
        <v>153</v>
      </c>
      <c r="D10" s="8" t="s">
        <v>77</v>
      </c>
      <c r="E10" s="8" t="s">
        <v>78</v>
      </c>
      <c r="F10" s="8" t="s">
        <v>156</v>
      </c>
      <c r="G10" s="8" t="s">
        <v>157</v>
      </c>
      <c r="H10" s="16">
        <v>294000</v>
      </c>
      <c r="I10" s="16">
        <v>294000</v>
      </c>
      <c r="J10" s="16"/>
      <c r="K10" s="16"/>
      <c r="L10" s="16">
        <v>294000</v>
      </c>
      <c r="M10" s="16"/>
      <c r="N10" s="16"/>
      <c r="O10" s="16"/>
      <c r="P10" s="22"/>
      <c r="Q10" s="16"/>
      <c r="R10" s="16"/>
      <c r="S10" s="16"/>
      <c r="T10" s="16"/>
      <c r="U10" s="16"/>
      <c r="V10" s="16"/>
      <c r="W10" s="16"/>
    </row>
    <row r="11" ht="18.75" customHeight="1" spans="1:23">
      <c r="A11" s="8" t="s">
        <v>56</v>
      </c>
      <c r="B11" s="8" t="s">
        <v>152</v>
      </c>
      <c r="C11" s="9" t="s">
        <v>153</v>
      </c>
      <c r="D11" s="8" t="s">
        <v>77</v>
      </c>
      <c r="E11" s="8" t="s">
        <v>78</v>
      </c>
      <c r="F11" s="8" t="s">
        <v>156</v>
      </c>
      <c r="G11" s="8" t="s">
        <v>157</v>
      </c>
      <c r="H11" s="16">
        <v>186120</v>
      </c>
      <c r="I11" s="16">
        <v>186120</v>
      </c>
      <c r="J11" s="16"/>
      <c r="K11" s="16"/>
      <c r="L11" s="16">
        <v>186120</v>
      </c>
      <c r="M11" s="16"/>
      <c r="N11" s="16"/>
      <c r="O11" s="16"/>
      <c r="P11" s="22"/>
      <c r="Q11" s="16"/>
      <c r="R11" s="16"/>
      <c r="S11" s="16"/>
      <c r="T11" s="16"/>
      <c r="U11" s="16"/>
      <c r="V11" s="16"/>
      <c r="W11" s="16"/>
    </row>
    <row r="12" ht="18.75" customHeight="1" spans="1:23">
      <c r="A12" s="8" t="s">
        <v>56</v>
      </c>
      <c r="B12" s="8" t="s">
        <v>152</v>
      </c>
      <c r="C12" s="9" t="s">
        <v>153</v>
      </c>
      <c r="D12" s="8" t="s">
        <v>77</v>
      </c>
      <c r="E12" s="8" t="s">
        <v>78</v>
      </c>
      <c r="F12" s="8" t="s">
        <v>158</v>
      </c>
      <c r="G12" s="8" t="s">
        <v>159</v>
      </c>
      <c r="H12" s="16">
        <v>1470000</v>
      </c>
      <c r="I12" s="16">
        <v>1470000</v>
      </c>
      <c r="J12" s="16"/>
      <c r="K12" s="16"/>
      <c r="L12" s="16">
        <v>1470000</v>
      </c>
      <c r="M12" s="16"/>
      <c r="N12" s="16"/>
      <c r="O12" s="16"/>
      <c r="P12" s="22"/>
      <c r="Q12" s="16"/>
      <c r="R12" s="16"/>
      <c r="S12" s="16"/>
      <c r="T12" s="16"/>
      <c r="U12" s="16"/>
      <c r="V12" s="16"/>
      <c r="W12" s="16"/>
    </row>
    <row r="13" ht="18.75" customHeight="1" spans="1:23">
      <c r="A13" s="8" t="s">
        <v>56</v>
      </c>
      <c r="B13" s="8" t="s">
        <v>152</v>
      </c>
      <c r="C13" s="9" t="s">
        <v>153</v>
      </c>
      <c r="D13" s="8" t="s">
        <v>77</v>
      </c>
      <c r="E13" s="8" t="s">
        <v>78</v>
      </c>
      <c r="F13" s="8" t="s">
        <v>158</v>
      </c>
      <c r="G13" s="8" t="s">
        <v>159</v>
      </c>
      <c r="H13" s="16">
        <v>872880</v>
      </c>
      <c r="I13" s="16">
        <v>872880</v>
      </c>
      <c r="J13" s="16"/>
      <c r="K13" s="16"/>
      <c r="L13" s="16">
        <v>872880</v>
      </c>
      <c r="M13" s="16"/>
      <c r="N13" s="16"/>
      <c r="O13" s="16"/>
      <c r="P13" s="22"/>
      <c r="Q13" s="16"/>
      <c r="R13" s="16"/>
      <c r="S13" s="16"/>
      <c r="T13" s="16"/>
      <c r="U13" s="16"/>
      <c r="V13" s="16"/>
      <c r="W13" s="16"/>
    </row>
    <row r="14" ht="18.75" customHeight="1" spans="1:23">
      <c r="A14" s="8" t="s">
        <v>56</v>
      </c>
      <c r="B14" s="8" t="s">
        <v>160</v>
      </c>
      <c r="C14" s="9" t="s">
        <v>161</v>
      </c>
      <c r="D14" s="8" t="s">
        <v>77</v>
      </c>
      <c r="E14" s="8" t="s">
        <v>78</v>
      </c>
      <c r="F14" s="8" t="s">
        <v>162</v>
      </c>
      <c r="G14" s="8" t="s">
        <v>163</v>
      </c>
      <c r="H14" s="16">
        <v>68288.76</v>
      </c>
      <c r="I14" s="16">
        <v>68288.76</v>
      </c>
      <c r="J14" s="16"/>
      <c r="K14" s="16"/>
      <c r="L14" s="16">
        <v>68288.76</v>
      </c>
      <c r="M14" s="16"/>
      <c r="N14" s="16"/>
      <c r="O14" s="16"/>
      <c r="P14" s="22"/>
      <c r="Q14" s="16"/>
      <c r="R14" s="16"/>
      <c r="S14" s="16"/>
      <c r="T14" s="16"/>
      <c r="U14" s="16"/>
      <c r="V14" s="16"/>
      <c r="W14" s="16"/>
    </row>
    <row r="15" ht="18.75" customHeight="1" spans="1:23">
      <c r="A15" s="8" t="s">
        <v>56</v>
      </c>
      <c r="B15" s="8" t="s">
        <v>160</v>
      </c>
      <c r="C15" s="9" t="s">
        <v>161</v>
      </c>
      <c r="D15" s="8" t="s">
        <v>85</v>
      </c>
      <c r="E15" s="8" t="s">
        <v>86</v>
      </c>
      <c r="F15" s="8" t="s">
        <v>164</v>
      </c>
      <c r="G15" s="8" t="s">
        <v>165</v>
      </c>
      <c r="H15" s="16">
        <v>1092620.16</v>
      </c>
      <c r="I15" s="16">
        <v>1092620.16</v>
      </c>
      <c r="J15" s="16"/>
      <c r="K15" s="16"/>
      <c r="L15" s="16">
        <v>1092620.16</v>
      </c>
      <c r="M15" s="16"/>
      <c r="N15" s="16"/>
      <c r="O15" s="16"/>
      <c r="P15" s="22"/>
      <c r="Q15" s="16"/>
      <c r="R15" s="16"/>
      <c r="S15" s="16"/>
      <c r="T15" s="16"/>
      <c r="U15" s="16"/>
      <c r="V15" s="16"/>
      <c r="W15" s="16"/>
    </row>
    <row r="16" ht="18.75" customHeight="1" spans="1:23">
      <c r="A16" s="8" t="s">
        <v>56</v>
      </c>
      <c r="B16" s="8" t="s">
        <v>160</v>
      </c>
      <c r="C16" s="9" t="s">
        <v>161</v>
      </c>
      <c r="D16" s="8" t="s">
        <v>95</v>
      </c>
      <c r="E16" s="8" t="s">
        <v>96</v>
      </c>
      <c r="F16" s="8" t="s">
        <v>166</v>
      </c>
      <c r="G16" s="8" t="s">
        <v>167</v>
      </c>
      <c r="H16" s="16">
        <v>566796.71</v>
      </c>
      <c r="I16" s="16">
        <v>566796.71</v>
      </c>
      <c r="J16" s="16"/>
      <c r="K16" s="16"/>
      <c r="L16" s="16">
        <v>566796.71</v>
      </c>
      <c r="M16" s="16"/>
      <c r="N16" s="16"/>
      <c r="O16" s="16"/>
      <c r="P16" s="22"/>
      <c r="Q16" s="16"/>
      <c r="R16" s="16"/>
      <c r="S16" s="16"/>
      <c r="T16" s="16"/>
      <c r="U16" s="16"/>
      <c r="V16" s="16"/>
      <c r="W16" s="16"/>
    </row>
    <row r="17" ht="18.75" customHeight="1" spans="1:23">
      <c r="A17" s="8" t="s">
        <v>56</v>
      </c>
      <c r="B17" s="8" t="s">
        <v>160</v>
      </c>
      <c r="C17" s="9" t="s">
        <v>161</v>
      </c>
      <c r="D17" s="8" t="s">
        <v>97</v>
      </c>
      <c r="E17" s="8" t="s">
        <v>98</v>
      </c>
      <c r="F17" s="8" t="s">
        <v>168</v>
      </c>
      <c r="G17" s="8" t="s">
        <v>169</v>
      </c>
      <c r="H17" s="16">
        <v>273837.93</v>
      </c>
      <c r="I17" s="16">
        <v>273837.93</v>
      </c>
      <c r="J17" s="16"/>
      <c r="K17" s="16"/>
      <c r="L17" s="16">
        <v>273837.93</v>
      </c>
      <c r="M17" s="16"/>
      <c r="N17" s="16"/>
      <c r="O17" s="16"/>
      <c r="P17" s="22"/>
      <c r="Q17" s="16"/>
      <c r="R17" s="16"/>
      <c r="S17" s="16"/>
      <c r="T17" s="16"/>
      <c r="U17" s="16"/>
      <c r="V17" s="16"/>
      <c r="W17" s="16"/>
    </row>
    <row r="18" ht="18.75" customHeight="1" spans="1:23">
      <c r="A18" s="8" t="s">
        <v>56</v>
      </c>
      <c r="B18" s="8" t="s">
        <v>160</v>
      </c>
      <c r="C18" s="9" t="s">
        <v>161</v>
      </c>
      <c r="D18" s="8" t="s">
        <v>97</v>
      </c>
      <c r="E18" s="8" t="s">
        <v>98</v>
      </c>
      <c r="F18" s="8" t="s">
        <v>168</v>
      </c>
      <c r="G18" s="8" t="s">
        <v>169</v>
      </c>
      <c r="H18" s="16">
        <v>112418.91</v>
      </c>
      <c r="I18" s="16">
        <v>112418.91</v>
      </c>
      <c r="J18" s="16"/>
      <c r="K18" s="16"/>
      <c r="L18" s="16">
        <v>112418.91</v>
      </c>
      <c r="M18" s="16"/>
      <c r="N18" s="16"/>
      <c r="O18" s="16"/>
      <c r="P18" s="22"/>
      <c r="Q18" s="16"/>
      <c r="R18" s="16"/>
      <c r="S18" s="16"/>
      <c r="T18" s="16"/>
      <c r="U18" s="16"/>
      <c r="V18" s="16"/>
      <c r="W18" s="16"/>
    </row>
    <row r="19" ht="18.75" customHeight="1" spans="1:23">
      <c r="A19" s="8" t="s">
        <v>56</v>
      </c>
      <c r="B19" s="8" t="s">
        <v>160</v>
      </c>
      <c r="C19" s="9" t="s">
        <v>161</v>
      </c>
      <c r="D19" s="8" t="s">
        <v>99</v>
      </c>
      <c r="E19" s="8" t="s">
        <v>100</v>
      </c>
      <c r="F19" s="8" t="s">
        <v>162</v>
      </c>
      <c r="G19" s="8" t="s">
        <v>163</v>
      </c>
      <c r="H19" s="16">
        <v>21852.4</v>
      </c>
      <c r="I19" s="16">
        <v>21852.4</v>
      </c>
      <c r="J19" s="16"/>
      <c r="K19" s="16"/>
      <c r="L19" s="16">
        <v>21852.4</v>
      </c>
      <c r="M19" s="16"/>
      <c r="N19" s="16"/>
      <c r="O19" s="16"/>
      <c r="P19" s="22"/>
      <c r="Q19" s="16"/>
      <c r="R19" s="16"/>
      <c r="S19" s="16"/>
      <c r="T19" s="16"/>
      <c r="U19" s="16"/>
      <c r="V19" s="16"/>
      <c r="W19" s="16"/>
    </row>
    <row r="20" ht="18.75" customHeight="1" spans="1:23">
      <c r="A20" s="8" t="s">
        <v>56</v>
      </c>
      <c r="B20" s="8" t="s">
        <v>160</v>
      </c>
      <c r="C20" s="9" t="s">
        <v>161</v>
      </c>
      <c r="D20" s="8" t="s">
        <v>99</v>
      </c>
      <c r="E20" s="8" t="s">
        <v>100</v>
      </c>
      <c r="F20" s="8" t="s">
        <v>162</v>
      </c>
      <c r="G20" s="8" t="s">
        <v>163</v>
      </c>
      <c r="H20" s="16">
        <v>17297</v>
      </c>
      <c r="I20" s="16">
        <v>17297</v>
      </c>
      <c r="J20" s="16"/>
      <c r="K20" s="16"/>
      <c r="L20" s="16">
        <v>17297</v>
      </c>
      <c r="M20" s="16"/>
      <c r="N20" s="16"/>
      <c r="O20" s="16"/>
      <c r="P20" s="22"/>
      <c r="Q20" s="16"/>
      <c r="R20" s="16"/>
      <c r="S20" s="16"/>
      <c r="T20" s="16"/>
      <c r="U20" s="16"/>
      <c r="V20" s="16"/>
      <c r="W20" s="16"/>
    </row>
    <row r="21" ht="18.75" customHeight="1" spans="1:23">
      <c r="A21" s="8" t="s">
        <v>56</v>
      </c>
      <c r="B21" s="8" t="s">
        <v>160</v>
      </c>
      <c r="C21" s="9" t="s">
        <v>161</v>
      </c>
      <c r="D21" s="8" t="s">
        <v>99</v>
      </c>
      <c r="E21" s="8" t="s">
        <v>100</v>
      </c>
      <c r="F21" s="8" t="s">
        <v>162</v>
      </c>
      <c r="G21" s="8" t="s">
        <v>163</v>
      </c>
      <c r="H21" s="16">
        <v>12355</v>
      </c>
      <c r="I21" s="16">
        <v>12355</v>
      </c>
      <c r="J21" s="16"/>
      <c r="K21" s="16"/>
      <c r="L21" s="16">
        <v>12355</v>
      </c>
      <c r="M21" s="16"/>
      <c r="N21" s="16"/>
      <c r="O21" s="16"/>
      <c r="P21" s="22"/>
      <c r="Q21" s="16"/>
      <c r="R21" s="16"/>
      <c r="S21" s="16"/>
      <c r="T21" s="16"/>
      <c r="U21" s="16"/>
      <c r="V21" s="16"/>
      <c r="W21" s="16"/>
    </row>
    <row r="22" ht="18.75" customHeight="1" spans="1:23">
      <c r="A22" s="8" t="s">
        <v>56</v>
      </c>
      <c r="B22" s="8" t="s">
        <v>170</v>
      </c>
      <c r="C22" s="9" t="s">
        <v>106</v>
      </c>
      <c r="D22" s="8" t="s">
        <v>105</v>
      </c>
      <c r="E22" s="8" t="s">
        <v>106</v>
      </c>
      <c r="F22" s="8" t="s">
        <v>171</v>
      </c>
      <c r="G22" s="8" t="s">
        <v>106</v>
      </c>
      <c r="H22" s="16">
        <v>766908</v>
      </c>
      <c r="I22" s="16">
        <v>766908</v>
      </c>
      <c r="J22" s="16"/>
      <c r="K22" s="16"/>
      <c r="L22" s="16">
        <v>766908</v>
      </c>
      <c r="M22" s="16"/>
      <c r="N22" s="16"/>
      <c r="O22" s="16"/>
      <c r="P22" s="22"/>
      <c r="Q22" s="16"/>
      <c r="R22" s="16"/>
      <c r="S22" s="16"/>
      <c r="T22" s="16"/>
      <c r="U22" s="16"/>
      <c r="V22" s="16"/>
      <c r="W22" s="16"/>
    </row>
    <row r="23" ht="18.75" customHeight="1" spans="1:23">
      <c r="A23" s="8" t="s">
        <v>56</v>
      </c>
      <c r="B23" s="8" t="s">
        <v>172</v>
      </c>
      <c r="C23" s="9" t="s">
        <v>173</v>
      </c>
      <c r="D23" s="8" t="s">
        <v>83</v>
      </c>
      <c r="E23" s="8" t="s">
        <v>84</v>
      </c>
      <c r="F23" s="8" t="s">
        <v>174</v>
      </c>
      <c r="G23" s="8" t="s">
        <v>175</v>
      </c>
      <c r="H23" s="16">
        <v>504000</v>
      </c>
      <c r="I23" s="16">
        <v>504000</v>
      </c>
      <c r="J23" s="16"/>
      <c r="K23" s="16"/>
      <c r="L23" s="16">
        <v>504000</v>
      </c>
      <c r="M23" s="16"/>
      <c r="N23" s="16"/>
      <c r="O23" s="16"/>
      <c r="P23" s="22"/>
      <c r="Q23" s="16"/>
      <c r="R23" s="16"/>
      <c r="S23" s="16"/>
      <c r="T23" s="16"/>
      <c r="U23" s="16"/>
      <c r="V23" s="16"/>
      <c r="W23" s="16"/>
    </row>
    <row r="24" ht="18.75" customHeight="1" spans="1:23">
      <c r="A24" s="8" t="s">
        <v>56</v>
      </c>
      <c r="B24" s="8" t="s">
        <v>176</v>
      </c>
      <c r="C24" s="9" t="s">
        <v>177</v>
      </c>
      <c r="D24" s="8" t="s">
        <v>77</v>
      </c>
      <c r="E24" s="8" t="s">
        <v>78</v>
      </c>
      <c r="F24" s="8" t="s">
        <v>178</v>
      </c>
      <c r="G24" s="8" t="s">
        <v>177</v>
      </c>
      <c r="H24" s="16">
        <v>29400</v>
      </c>
      <c r="I24" s="16">
        <v>29400</v>
      </c>
      <c r="J24" s="16"/>
      <c r="K24" s="16"/>
      <c r="L24" s="16">
        <v>29400</v>
      </c>
      <c r="M24" s="16"/>
      <c r="N24" s="16"/>
      <c r="O24" s="16"/>
      <c r="P24" s="22"/>
      <c r="Q24" s="16"/>
      <c r="R24" s="16"/>
      <c r="S24" s="16"/>
      <c r="T24" s="16"/>
      <c r="U24" s="16"/>
      <c r="V24" s="16"/>
      <c r="W24" s="16"/>
    </row>
    <row r="25" ht="18.75" customHeight="1" spans="1:23">
      <c r="A25" s="8" t="s">
        <v>56</v>
      </c>
      <c r="B25" s="8" t="s">
        <v>179</v>
      </c>
      <c r="C25" s="9" t="s">
        <v>180</v>
      </c>
      <c r="D25" s="8" t="s">
        <v>77</v>
      </c>
      <c r="E25" s="8" t="s">
        <v>78</v>
      </c>
      <c r="F25" s="8" t="s">
        <v>181</v>
      </c>
      <c r="G25" s="8" t="s">
        <v>182</v>
      </c>
      <c r="H25" s="16">
        <v>294000</v>
      </c>
      <c r="I25" s="16">
        <v>294000</v>
      </c>
      <c r="J25" s="16"/>
      <c r="K25" s="16"/>
      <c r="L25" s="16">
        <v>294000</v>
      </c>
      <c r="M25" s="16"/>
      <c r="N25" s="16"/>
      <c r="O25" s="16"/>
      <c r="P25" s="22"/>
      <c r="Q25" s="16"/>
      <c r="R25" s="16"/>
      <c r="S25" s="16"/>
      <c r="T25" s="16"/>
      <c r="U25" s="16"/>
      <c r="V25" s="16"/>
      <c r="W25" s="16"/>
    </row>
    <row r="26" ht="18.75" customHeight="1" spans="1:23">
      <c r="A26" s="8" t="s">
        <v>56</v>
      </c>
      <c r="B26" s="8" t="s">
        <v>183</v>
      </c>
      <c r="C26" s="9" t="s">
        <v>184</v>
      </c>
      <c r="D26" s="8" t="s">
        <v>75</v>
      </c>
      <c r="E26" s="8" t="s">
        <v>76</v>
      </c>
      <c r="F26" s="8" t="s">
        <v>181</v>
      </c>
      <c r="G26" s="8" t="s">
        <v>182</v>
      </c>
      <c r="H26" s="16">
        <v>37200</v>
      </c>
      <c r="I26" s="16">
        <v>37200</v>
      </c>
      <c r="J26" s="16"/>
      <c r="K26" s="16"/>
      <c r="L26" s="16">
        <v>37200</v>
      </c>
      <c r="M26" s="16"/>
      <c r="N26" s="16"/>
      <c r="O26" s="16"/>
      <c r="P26" s="22"/>
      <c r="Q26" s="16"/>
      <c r="R26" s="16"/>
      <c r="S26" s="16"/>
      <c r="T26" s="16"/>
      <c r="U26" s="16"/>
      <c r="V26" s="16"/>
      <c r="W26" s="16"/>
    </row>
    <row r="27" ht="18.75" customHeight="1" spans="1:23">
      <c r="A27" s="8" t="s">
        <v>56</v>
      </c>
      <c r="B27" s="8" t="s">
        <v>183</v>
      </c>
      <c r="C27" s="9" t="s">
        <v>184</v>
      </c>
      <c r="D27" s="8" t="s">
        <v>77</v>
      </c>
      <c r="E27" s="8" t="s">
        <v>78</v>
      </c>
      <c r="F27" s="8" t="s">
        <v>181</v>
      </c>
      <c r="G27" s="8" t="s">
        <v>182</v>
      </c>
      <c r="H27" s="16">
        <v>18600</v>
      </c>
      <c r="I27" s="16">
        <v>18600</v>
      </c>
      <c r="J27" s="16"/>
      <c r="K27" s="16"/>
      <c r="L27" s="16">
        <v>18600</v>
      </c>
      <c r="M27" s="16"/>
      <c r="N27" s="16"/>
      <c r="O27" s="16"/>
      <c r="P27" s="22"/>
      <c r="Q27" s="16"/>
      <c r="R27" s="16"/>
      <c r="S27" s="16"/>
      <c r="T27" s="16"/>
      <c r="U27" s="16"/>
      <c r="V27" s="16"/>
      <c r="W27" s="16"/>
    </row>
    <row r="28" ht="18.75" customHeight="1" spans="1:23">
      <c r="A28" s="8" t="s">
        <v>56</v>
      </c>
      <c r="B28" s="8" t="s">
        <v>185</v>
      </c>
      <c r="C28" s="9" t="s">
        <v>186</v>
      </c>
      <c r="D28" s="8" t="s">
        <v>77</v>
      </c>
      <c r="E28" s="8" t="s">
        <v>78</v>
      </c>
      <c r="F28" s="8" t="s">
        <v>158</v>
      </c>
      <c r="G28" s="8" t="s">
        <v>159</v>
      </c>
      <c r="H28" s="16">
        <v>235200</v>
      </c>
      <c r="I28" s="16">
        <v>235200</v>
      </c>
      <c r="J28" s="16"/>
      <c r="K28" s="16"/>
      <c r="L28" s="16">
        <v>235200</v>
      </c>
      <c r="M28" s="16"/>
      <c r="N28" s="16"/>
      <c r="O28" s="16"/>
      <c r="P28" s="22"/>
      <c r="Q28" s="16"/>
      <c r="R28" s="16"/>
      <c r="S28" s="16"/>
      <c r="T28" s="16"/>
      <c r="U28" s="16"/>
      <c r="V28" s="16"/>
      <c r="W28" s="16"/>
    </row>
    <row r="29" ht="18.75" customHeight="1" spans="1:23">
      <c r="A29" s="8" t="s">
        <v>56</v>
      </c>
      <c r="B29" s="8" t="s">
        <v>185</v>
      </c>
      <c r="C29" s="9" t="s">
        <v>186</v>
      </c>
      <c r="D29" s="8" t="s">
        <v>77</v>
      </c>
      <c r="E29" s="8" t="s">
        <v>78</v>
      </c>
      <c r="F29" s="8" t="s">
        <v>158</v>
      </c>
      <c r="G29" s="8" t="s">
        <v>159</v>
      </c>
      <c r="H29" s="16">
        <v>646800</v>
      </c>
      <c r="I29" s="16">
        <v>646800</v>
      </c>
      <c r="J29" s="16"/>
      <c r="K29" s="16"/>
      <c r="L29" s="16">
        <v>646800</v>
      </c>
      <c r="M29" s="16"/>
      <c r="N29" s="16"/>
      <c r="O29" s="16"/>
      <c r="P29" s="22"/>
      <c r="Q29" s="16"/>
      <c r="R29" s="16"/>
      <c r="S29" s="16"/>
      <c r="T29" s="16"/>
      <c r="U29" s="16"/>
      <c r="V29" s="16"/>
      <c r="W29" s="16"/>
    </row>
    <row r="30" ht="18.75" customHeight="1" spans="1:23">
      <c r="A30" s="8" t="s">
        <v>56</v>
      </c>
      <c r="B30" s="8" t="s">
        <v>187</v>
      </c>
      <c r="C30" s="9" t="s">
        <v>188</v>
      </c>
      <c r="D30" s="8" t="s">
        <v>77</v>
      </c>
      <c r="E30" s="8" t="s">
        <v>78</v>
      </c>
      <c r="F30" s="8" t="s">
        <v>189</v>
      </c>
      <c r="G30" s="8" t="s">
        <v>190</v>
      </c>
      <c r="H30" s="16">
        <v>63700</v>
      </c>
      <c r="I30" s="16">
        <v>63700</v>
      </c>
      <c r="J30" s="16"/>
      <c r="K30" s="16"/>
      <c r="L30" s="16">
        <v>63700</v>
      </c>
      <c r="M30" s="16"/>
      <c r="N30" s="16"/>
      <c r="O30" s="16"/>
      <c r="P30" s="22"/>
      <c r="Q30" s="16"/>
      <c r="R30" s="16"/>
      <c r="S30" s="16"/>
      <c r="T30" s="16"/>
      <c r="U30" s="16"/>
      <c r="V30" s="16"/>
      <c r="W30" s="16"/>
    </row>
    <row r="31" ht="18.75" customHeight="1" spans="1:23">
      <c r="A31" s="8" t="s">
        <v>56</v>
      </c>
      <c r="B31" s="8" t="s">
        <v>191</v>
      </c>
      <c r="C31" s="9" t="s">
        <v>192</v>
      </c>
      <c r="D31" s="8" t="s">
        <v>75</v>
      </c>
      <c r="E31" s="8" t="s">
        <v>76</v>
      </c>
      <c r="F31" s="8" t="s">
        <v>181</v>
      </c>
      <c r="G31" s="8" t="s">
        <v>182</v>
      </c>
      <c r="H31" s="16">
        <v>329000</v>
      </c>
      <c r="I31" s="16">
        <v>329000</v>
      </c>
      <c r="J31" s="16"/>
      <c r="K31" s="16"/>
      <c r="L31" s="16">
        <v>329000</v>
      </c>
      <c r="M31" s="16"/>
      <c r="N31" s="16"/>
      <c r="O31" s="16"/>
      <c r="P31" s="22"/>
      <c r="Q31" s="16"/>
      <c r="R31" s="16"/>
      <c r="S31" s="16"/>
      <c r="T31" s="16"/>
      <c r="U31" s="16"/>
      <c r="V31" s="16"/>
      <c r="W31" s="16"/>
    </row>
    <row r="32" ht="18.75" customHeight="1" spans="1:23">
      <c r="A32" s="11" t="s">
        <v>32</v>
      </c>
      <c r="B32" s="11"/>
      <c r="C32" s="11"/>
      <c r="D32" s="11"/>
      <c r="E32" s="11"/>
      <c r="F32" s="11"/>
      <c r="G32" s="11"/>
      <c r="H32" s="16">
        <v>11331150.87</v>
      </c>
      <c r="I32" s="16">
        <v>11331150.87</v>
      </c>
      <c r="J32" s="16"/>
      <c r="K32" s="16"/>
      <c r="L32" s="16">
        <v>11331150.87</v>
      </c>
      <c r="M32" s="16"/>
      <c r="N32" s="16"/>
      <c r="O32" s="16"/>
      <c r="P32" s="16"/>
      <c r="Q32" s="16"/>
      <c r="R32" s="16"/>
      <c r="S32" s="16"/>
      <c r="T32" s="16"/>
      <c r="U32" s="16"/>
      <c r="V32" s="16"/>
      <c r="W32" s="16"/>
    </row>
  </sheetData>
  <mergeCells count="30">
    <mergeCell ref="A2:W2"/>
    <mergeCell ref="A3:G3"/>
    <mergeCell ref="I4:W4"/>
    <mergeCell ref="I5:M5"/>
    <mergeCell ref="N5:P5"/>
    <mergeCell ref="R5:W5"/>
    <mergeCell ref="A32:G32"/>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scale="28"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8"/>
  <sheetViews>
    <sheetView showZeros="0" topLeftCell="I4" workbookViewId="0">
      <selection activeCell="I38" sqref="I38"/>
    </sheetView>
  </sheetViews>
  <sheetFormatPr defaultColWidth="8.85" defaultRowHeight="15" customHeight="1"/>
  <cols>
    <col min="1" max="1" width="18.5" customWidth="1"/>
    <col min="2" max="2" width="22.75" customWidth="1"/>
    <col min="3" max="3" width="35.75" customWidth="1"/>
    <col min="4" max="4" width="22.25" customWidth="1"/>
    <col min="5" max="5" width="12.875" customWidth="1"/>
    <col min="6" max="6" width="12.75" customWidth="1"/>
    <col min="7" max="7" width="9.75" customWidth="1"/>
    <col min="8" max="8" width="20" customWidth="1"/>
    <col min="9" max="10" width="15.875" customWidth="1"/>
    <col min="11" max="11" width="17" customWidth="1"/>
    <col min="12" max="17" width="14.2833333333333" customWidth="1"/>
    <col min="18" max="18" width="15.875" customWidth="1"/>
    <col min="19" max="22" width="14.2833333333333" customWidth="1"/>
    <col min="23" max="23" width="16.125" customWidth="1"/>
  </cols>
  <sheetData>
    <row r="1" ht="18.75" customHeight="1" spans="1:23">
      <c r="A1" s="1"/>
      <c r="B1" s="1"/>
      <c r="C1" s="1"/>
      <c r="D1" s="1"/>
      <c r="E1" s="1"/>
      <c r="F1" s="1"/>
      <c r="G1" s="1"/>
      <c r="H1" s="1"/>
      <c r="I1" s="1"/>
      <c r="J1" s="1"/>
      <c r="K1" s="1"/>
      <c r="L1" s="1"/>
      <c r="M1" s="1"/>
      <c r="N1" s="2"/>
      <c r="O1" s="2"/>
      <c r="P1" s="2"/>
      <c r="Q1" s="2"/>
      <c r="R1" s="2"/>
      <c r="S1" s="2"/>
      <c r="T1" s="2"/>
      <c r="U1" s="2"/>
      <c r="V1" s="2"/>
      <c r="W1" s="2" t="s">
        <v>193</v>
      </c>
    </row>
    <row r="2" ht="45" customHeight="1" spans="1:23">
      <c r="A2" s="3" t="s">
        <v>194</v>
      </c>
      <c r="B2" s="3"/>
      <c r="C2" s="3"/>
      <c r="D2" s="3"/>
      <c r="E2" s="3"/>
      <c r="F2" s="3"/>
      <c r="G2" s="3"/>
      <c r="H2" s="3"/>
      <c r="I2" s="3"/>
      <c r="J2" s="3"/>
      <c r="K2" s="3"/>
      <c r="L2" s="3"/>
      <c r="M2" s="3"/>
      <c r="N2" s="61"/>
      <c r="O2" s="61"/>
      <c r="P2" s="61"/>
      <c r="Q2" s="61"/>
      <c r="R2" s="61"/>
      <c r="S2" s="61"/>
      <c r="T2" s="61"/>
      <c r="U2" s="61"/>
      <c r="V2" s="61"/>
      <c r="W2" s="61"/>
    </row>
    <row r="3" ht="18.75" customHeight="1" spans="1:23">
      <c r="A3" s="4" t="str">
        <f>"单位名称："&amp;"通海县里山中心小学"</f>
        <v>单位名称：通海县里山中心小学</v>
      </c>
      <c r="B3" s="4"/>
      <c r="C3" s="4"/>
      <c r="D3" s="4"/>
      <c r="E3" s="4"/>
      <c r="F3" s="4"/>
      <c r="G3" s="4"/>
      <c r="H3" s="4"/>
      <c r="I3" s="62"/>
      <c r="J3" s="62"/>
      <c r="K3" s="62"/>
      <c r="L3" s="62"/>
      <c r="M3" s="62"/>
      <c r="N3" s="5"/>
      <c r="O3" s="5"/>
      <c r="P3" s="5"/>
      <c r="Q3" s="5"/>
      <c r="R3" s="5"/>
      <c r="S3" s="5"/>
      <c r="T3" s="5"/>
      <c r="U3" s="5"/>
      <c r="V3" s="5"/>
      <c r="W3" s="5" t="s">
        <v>29</v>
      </c>
    </row>
    <row r="4" ht="18.75" customHeight="1" spans="1:23">
      <c r="A4" s="12" t="s">
        <v>195</v>
      </c>
      <c r="B4" s="12" t="s">
        <v>137</v>
      </c>
      <c r="C4" s="12" t="s">
        <v>138</v>
      </c>
      <c r="D4" s="12" t="s">
        <v>196</v>
      </c>
      <c r="E4" s="12" t="s">
        <v>139</v>
      </c>
      <c r="F4" s="12" t="s">
        <v>140</v>
      </c>
      <c r="G4" s="12" t="s">
        <v>197</v>
      </c>
      <c r="H4" s="12" t="s">
        <v>142</v>
      </c>
      <c r="I4" s="43" t="s">
        <v>32</v>
      </c>
      <c r="J4" s="43" t="s">
        <v>198</v>
      </c>
      <c r="K4" s="12"/>
      <c r="L4" s="12"/>
      <c r="M4" s="12"/>
      <c r="N4" s="12" t="s">
        <v>144</v>
      </c>
      <c r="O4" s="12"/>
      <c r="P4" s="12"/>
      <c r="Q4" s="12" t="s">
        <v>38</v>
      </c>
      <c r="R4" s="12" t="s">
        <v>62</v>
      </c>
      <c r="S4" s="12"/>
      <c r="T4" s="12"/>
      <c r="U4" s="12"/>
      <c r="V4" s="12"/>
      <c r="W4" s="12"/>
    </row>
    <row r="5" ht="18.75" customHeight="1" spans="1:23">
      <c r="A5" s="12"/>
      <c r="B5" s="12"/>
      <c r="C5" s="12"/>
      <c r="D5" s="12"/>
      <c r="E5" s="12"/>
      <c r="F5" s="12"/>
      <c r="G5" s="12"/>
      <c r="H5" s="12"/>
      <c r="I5" s="43" t="s">
        <v>145</v>
      </c>
      <c r="J5" s="43"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43"/>
      <c r="J6" s="43"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43"/>
      <c r="J7" s="43" t="s">
        <v>34</v>
      </c>
      <c r="K7" s="12" t="s">
        <v>199</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200</v>
      </c>
      <c r="D9" s="8"/>
      <c r="E9" s="8"/>
      <c r="F9" s="8"/>
      <c r="G9" s="8"/>
      <c r="H9" s="8"/>
      <c r="I9" s="10">
        <v>1398339.69</v>
      </c>
      <c r="J9" s="10"/>
      <c r="K9" s="10"/>
      <c r="L9" s="10"/>
      <c r="M9" s="10"/>
      <c r="N9" s="10"/>
      <c r="O9" s="10"/>
      <c r="P9" s="10"/>
      <c r="Q9" s="10"/>
      <c r="R9" s="10">
        <v>1398339.69</v>
      </c>
      <c r="S9" s="10"/>
      <c r="T9" s="10"/>
      <c r="U9" s="10"/>
      <c r="V9" s="10"/>
      <c r="W9" s="10">
        <v>1398339.69</v>
      </c>
    </row>
    <row r="10" ht="18.75" customHeight="1" spans="1:23">
      <c r="A10" s="8" t="s">
        <v>201</v>
      </c>
      <c r="B10" s="8" t="s">
        <v>202</v>
      </c>
      <c r="C10" s="9" t="s">
        <v>200</v>
      </c>
      <c r="D10" s="8" t="s">
        <v>56</v>
      </c>
      <c r="E10" s="8" t="s">
        <v>77</v>
      </c>
      <c r="F10" s="8" t="s">
        <v>78</v>
      </c>
      <c r="G10" s="8" t="s">
        <v>203</v>
      </c>
      <c r="H10" s="8" t="s">
        <v>204</v>
      </c>
      <c r="I10" s="10">
        <v>72000</v>
      </c>
      <c r="J10" s="10"/>
      <c r="K10" s="10"/>
      <c r="L10" s="10"/>
      <c r="M10" s="10"/>
      <c r="N10" s="10"/>
      <c r="O10" s="10"/>
      <c r="P10" s="10"/>
      <c r="Q10" s="10"/>
      <c r="R10" s="10">
        <v>72000</v>
      </c>
      <c r="S10" s="10"/>
      <c r="T10" s="10"/>
      <c r="U10" s="10"/>
      <c r="V10" s="10"/>
      <c r="W10" s="10">
        <v>72000</v>
      </c>
    </row>
    <row r="11" ht="18.75" customHeight="1" spans="1:23">
      <c r="A11" s="8" t="s">
        <v>201</v>
      </c>
      <c r="B11" s="8" t="s">
        <v>202</v>
      </c>
      <c r="C11" s="9" t="s">
        <v>200</v>
      </c>
      <c r="D11" s="8" t="s">
        <v>56</v>
      </c>
      <c r="E11" s="8" t="s">
        <v>77</v>
      </c>
      <c r="F11" s="8" t="s">
        <v>78</v>
      </c>
      <c r="G11" s="8" t="s">
        <v>203</v>
      </c>
      <c r="H11" s="8" t="s">
        <v>204</v>
      </c>
      <c r="I11" s="10">
        <v>389339.69</v>
      </c>
      <c r="J11" s="10"/>
      <c r="K11" s="10"/>
      <c r="L11" s="10"/>
      <c r="M11" s="10"/>
      <c r="N11" s="10"/>
      <c r="O11" s="10"/>
      <c r="P11" s="22"/>
      <c r="Q11" s="10"/>
      <c r="R11" s="10">
        <v>389339.69</v>
      </c>
      <c r="S11" s="10"/>
      <c r="T11" s="10"/>
      <c r="U11" s="10"/>
      <c r="V11" s="10"/>
      <c r="W11" s="10">
        <v>389339.69</v>
      </c>
    </row>
    <row r="12" ht="18.75" customHeight="1" spans="1:23">
      <c r="A12" s="8" t="s">
        <v>201</v>
      </c>
      <c r="B12" s="8" t="s">
        <v>202</v>
      </c>
      <c r="C12" s="9" t="s">
        <v>200</v>
      </c>
      <c r="D12" s="8" t="s">
        <v>56</v>
      </c>
      <c r="E12" s="8" t="s">
        <v>77</v>
      </c>
      <c r="F12" s="8" t="s">
        <v>78</v>
      </c>
      <c r="G12" s="8" t="s">
        <v>203</v>
      </c>
      <c r="H12" s="8" t="s">
        <v>204</v>
      </c>
      <c r="I12" s="10">
        <v>200000</v>
      </c>
      <c r="J12" s="10"/>
      <c r="K12" s="10"/>
      <c r="L12" s="10"/>
      <c r="M12" s="10"/>
      <c r="N12" s="10"/>
      <c r="O12" s="10"/>
      <c r="P12" s="22"/>
      <c r="Q12" s="10"/>
      <c r="R12" s="10">
        <v>200000</v>
      </c>
      <c r="S12" s="10"/>
      <c r="T12" s="10"/>
      <c r="U12" s="10"/>
      <c r="V12" s="10"/>
      <c r="W12" s="10">
        <v>200000</v>
      </c>
    </row>
    <row r="13" ht="18.75" customHeight="1" spans="1:23">
      <c r="A13" s="8" t="s">
        <v>201</v>
      </c>
      <c r="B13" s="8" t="s">
        <v>202</v>
      </c>
      <c r="C13" s="9" t="s">
        <v>200</v>
      </c>
      <c r="D13" s="8" t="s">
        <v>56</v>
      </c>
      <c r="E13" s="8" t="s">
        <v>77</v>
      </c>
      <c r="F13" s="8" t="s">
        <v>78</v>
      </c>
      <c r="G13" s="8" t="s">
        <v>205</v>
      </c>
      <c r="H13" s="8" t="s">
        <v>206</v>
      </c>
      <c r="I13" s="10">
        <v>408000</v>
      </c>
      <c r="J13" s="10"/>
      <c r="K13" s="10"/>
      <c r="L13" s="10"/>
      <c r="M13" s="10"/>
      <c r="N13" s="10"/>
      <c r="O13" s="10"/>
      <c r="P13" s="22"/>
      <c r="Q13" s="10"/>
      <c r="R13" s="10">
        <v>408000</v>
      </c>
      <c r="S13" s="10"/>
      <c r="T13" s="10"/>
      <c r="U13" s="10"/>
      <c r="V13" s="10"/>
      <c r="W13" s="10">
        <v>408000</v>
      </c>
    </row>
    <row r="14" ht="18.75" customHeight="1" spans="1:23">
      <c r="A14" s="8" t="s">
        <v>201</v>
      </c>
      <c r="B14" s="8" t="s">
        <v>202</v>
      </c>
      <c r="C14" s="9" t="s">
        <v>200</v>
      </c>
      <c r="D14" s="8" t="s">
        <v>56</v>
      </c>
      <c r="E14" s="8" t="s">
        <v>77</v>
      </c>
      <c r="F14" s="8" t="s">
        <v>78</v>
      </c>
      <c r="G14" s="8" t="s">
        <v>205</v>
      </c>
      <c r="H14" s="8" t="s">
        <v>206</v>
      </c>
      <c r="I14" s="10">
        <v>329000</v>
      </c>
      <c r="J14" s="10"/>
      <c r="K14" s="10"/>
      <c r="L14" s="10"/>
      <c r="M14" s="10"/>
      <c r="N14" s="10"/>
      <c r="O14" s="10"/>
      <c r="P14" s="22"/>
      <c r="Q14" s="10"/>
      <c r="R14" s="10">
        <v>329000</v>
      </c>
      <c r="S14" s="10"/>
      <c r="T14" s="10"/>
      <c r="U14" s="10"/>
      <c r="V14" s="10"/>
      <c r="W14" s="10">
        <v>329000</v>
      </c>
    </row>
    <row r="15" ht="18.75" customHeight="1" spans="1:23">
      <c r="A15" s="22"/>
      <c r="B15" s="22"/>
      <c r="C15" s="9" t="s">
        <v>207</v>
      </c>
      <c r="D15" s="22"/>
      <c r="E15" s="22"/>
      <c r="F15" s="22"/>
      <c r="G15" s="22"/>
      <c r="H15" s="22"/>
      <c r="I15" s="10">
        <v>12835.2</v>
      </c>
      <c r="J15" s="10">
        <v>12835.2</v>
      </c>
      <c r="K15" s="10">
        <v>12835.2</v>
      </c>
      <c r="L15" s="10"/>
      <c r="M15" s="10"/>
      <c r="N15" s="10"/>
      <c r="O15" s="10"/>
      <c r="P15" s="22"/>
      <c r="Q15" s="10"/>
      <c r="R15" s="10"/>
      <c r="S15" s="10"/>
      <c r="T15" s="10"/>
      <c r="U15" s="10"/>
      <c r="V15" s="10"/>
      <c r="W15" s="10"/>
    </row>
    <row r="16" ht="18.75" customHeight="1" spans="1:23">
      <c r="A16" s="8" t="s">
        <v>201</v>
      </c>
      <c r="B16" s="8" t="s">
        <v>208</v>
      </c>
      <c r="C16" s="9" t="s">
        <v>207</v>
      </c>
      <c r="D16" s="8" t="s">
        <v>56</v>
      </c>
      <c r="E16" s="8" t="s">
        <v>75</v>
      </c>
      <c r="F16" s="8" t="s">
        <v>76</v>
      </c>
      <c r="G16" s="8" t="s">
        <v>205</v>
      </c>
      <c r="H16" s="8" t="s">
        <v>206</v>
      </c>
      <c r="I16" s="10">
        <v>12835.2</v>
      </c>
      <c r="J16" s="10">
        <v>12835.2</v>
      </c>
      <c r="K16" s="10">
        <v>12835.2</v>
      </c>
      <c r="L16" s="10"/>
      <c r="M16" s="10"/>
      <c r="N16" s="10"/>
      <c r="O16" s="10"/>
      <c r="P16" s="22"/>
      <c r="Q16" s="10"/>
      <c r="R16" s="10"/>
      <c r="S16" s="10"/>
      <c r="T16" s="10"/>
      <c r="U16" s="10"/>
      <c r="V16" s="10"/>
      <c r="W16" s="10"/>
    </row>
    <row r="17" ht="18.75" customHeight="1" spans="1:23">
      <c r="A17" s="22"/>
      <c r="B17" s="22"/>
      <c r="C17" s="9" t="s">
        <v>209</v>
      </c>
      <c r="D17" s="22"/>
      <c r="E17" s="22"/>
      <c r="F17" s="22"/>
      <c r="G17" s="22"/>
      <c r="H17" s="22"/>
      <c r="I17" s="10">
        <v>2009200</v>
      </c>
      <c r="J17" s="10"/>
      <c r="K17" s="10"/>
      <c r="L17" s="10"/>
      <c r="M17" s="10"/>
      <c r="N17" s="10"/>
      <c r="O17" s="10"/>
      <c r="P17" s="22"/>
      <c r="Q17" s="10"/>
      <c r="R17" s="10">
        <v>2009200</v>
      </c>
      <c r="S17" s="10"/>
      <c r="T17" s="10"/>
      <c r="U17" s="10"/>
      <c r="V17" s="10"/>
      <c r="W17" s="10">
        <v>2009200</v>
      </c>
    </row>
    <row r="18" ht="18.75" customHeight="1" spans="1:23">
      <c r="A18" s="8" t="s">
        <v>201</v>
      </c>
      <c r="B18" s="8" t="s">
        <v>210</v>
      </c>
      <c r="C18" s="9" t="s">
        <v>209</v>
      </c>
      <c r="D18" s="8" t="s">
        <v>56</v>
      </c>
      <c r="E18" s="8" t="s">
        <v>77</v>
      </c>
      <c r="F18" s="8" t="s">
        <v>78</v>
      </c>
      <c r="G18" s="8" t="s">
        <v>203</v>
      </c>
      <c r="H18" s="8" t="s">
        <v>204</v>
      </c>
      <c r="I18" s="10">
        <v>2009200</v>
      </c>
      <c r="J18" s="10"/>
      <c r="K18" s="10"/>
      <c r="L18" s="10"/>
      <c r="M18" s="10"/>
      <c r="N18" s="10"/>
      <c r="O18" s="10"/>
      <c r="P18" s="22"/>
      <c r="Q18" s="10"/>
      <c r="R18" s="10">
        <v>2009200</v>
      </c>
      <c r="S18" s="10"/>
      <c r="T18" s="10"/>
      <c r="U18" s="10"/>
      <c r="V18" s="10"/>
      <c r="W18" s="10">
        <v>2009200</v>
      </c>
    </row>
    <row r="19" ht="18.75" customHeight="1" spans="1:23">
      <c r="A19" s="22"/>
      <c r="B19" s="22"/>
      <c r="C19" s="9" t="s">
        <v>211</v>
      </c>
      <c r="D19" s="22"/>
      <c r="E19" s="22"/>
      <c r="F19" s="22"/>
      <c r="G19" s="22"/>
      <c r="H19" s="22"/>
      <c r="I19" s="10">
        <v>432</v>
      </c>
      <c r="J19" s="10">
        <v>432</v>
      </c>
      <c r="K19" s="10">
        <v>432</v>
      </c>
      <c r="L19" s="10"/>
      <c r="M19" s="10"/>
      <c r="N19" s="10"/>
      <c r="O19" s="10"/>
      <c r="P19" s="22"/>
      <c r="Q19" s="10"/>
      <c r="R19" s="10"/>
      <c r="S19" s="10"/>
      <c r="T19" s="10"/>
      <c r="U19" s="10"/>
      <c r="V19" s="10"/>
      <c r="W19" s="10"/>
    </row>
    <row r="20" ht="18.75" customHeight="1" spans="1:23">
      <c r="A20" s="8" t="s">
        <v>212</v>
      </c>
      <c r="B20" s="8" t="s">
        <v>213</v>
      </c>
      <c r="C20" s="9" t="s">
        <v>211</v>
      </c>
      <c r="D20" s="8" t="s">
        <v>56</v>
      </c>
      <c r="E20" s="8" t="s">
        <v>75</v>
      </c>
      <c r="F20" s="8" t="s">
        <v>76</v>
      </c>
      <c r="G20" s="8" t="s">
        <v>174</v>
      </c>
      <c r="H20" s="8" t="s">
        <v>175</v>
      </c>
      <c r="I20" s="10">
        <v>432</v>
      </c>
      <c r="J20" s="10">
        <v>432</v>
      </c>
      <c r="K20" s="10">
        <v>432</v>
      </c>
      <c r="L20" s="10"/>
      <c r="M20" s="10"/>
      <c r="N20" s="10"/>
      <c r="O20" s="10"/>
      <c r="P20" s="22"/>
      <c r="Q20" s="10"/>
      <c r="R20" s="10"/>
      <c r="S20" s="10"/>
      <c r="T20" s="10"/>
      <c r="U20" s="10"/>
      <c r="V20" s="10"/>
      <c r="W20" s="10"/>
    </row>
    <row r="21" ht="18.75" customHeight="1" spans="1:23">
      <c r="A21" s="22"/>
      <c r="B21" s="22"/>
      <c r="C21" s="9" t="s">
        <v>214</v>
      </c>
      <c r="D21" s="22"/>
      <c r="E21" s="22"/>
      <c r="F21" s="22"/>
      <c r="G21" s="22"/>
      <c r="H21" s="22"/>
      <c r="I21" s="10">
        <v>128000</v>
      </c>
      <c r="J21" s="10">
        <v>128000</v>
      </c>
      <c r="K21" s="10">
        <v>128000</v>
      </c>
      <c r="L21" s="10"/>
      <c r="M21" s="10"/>
      <c r="N21" s="10"/>
      <c r="O21" s="10"/>
      <c r="P21" s="22"/>
      <c r="Q21" s="10"/>
      <c r="R21" s="10"/>
      <c r="S21" s="10"/>
      <c r="T21" s="10"/>
      <c r="U21" s="10"/>
      <c r="V21" s="10"/>
      <c r="W21" s="10"/>
    </row>
    <row r="22" ht="18.75" customHeight="1" spans="1:23">
      <c r="A22" s="8" t="s">
        <v>201</v>
      </c>
      <c r="B22" s="8" t="s">
        <v>215</v>
      </c>
      <c r="C22" s="9" t="s">
        <v>214</v>
      </c>
      <c r="D22" s="8" t="s">
        <v>56</v>
      </c>
      <c r="E22" s="8" t="s">
        <v>75</v>
      </c>
      <c r="F22" s="8" t="s">
        <v>76</v>
      </c>
      <c r="G22" s="8" t="s">
        <v>203</v>
      </c>
      <c r="H22" s="8" t="s">
        <v>204</v>
      </c>
      <c r="I22" s="10">
        <v>56200</v>
      </c>
      <c r="J22" s="10">
        <v>56200</v>
      </c>
      <c r="K22" s="10">
        <v>56200</v>
      </c>
      <c r="L22" s="10"/>
      <c r="M22" s="10"/>
      <c r="N22" s="10"/>
      <c r="O22" s="10"/>
      <c r="P22" s="22"/>
      <c r="Q22" s="10"/>
      <c r="R22" s="10"/>
      <c r="S22" s="10"/>
      <c r="T22" s="10"/>
      <c r="U22" s="10"/>
      <c r="V22" s="10"/>
      <c r="W22" s="10"/>
    </row>
    <row r="23" ht="18.75" customHeight="1" spans="1:23">
      <c r="A23" s="8" t="s">
        <v>201</v>
      </c>
      <c r="B23" s="8" t="s">
        <v>215</v>
      </c>
      <c r="C23" s="9" t="s">
        <v>214</v>
      </c>
      <c r="D23" s="8" t="s">
        <v>56</v>
      </c>
      <c r="E23" s="8" t="s">
        <v>75</v>
      </c>
      <c r="F23" s="8" t="s">
        <v>76</v>
      </c>
      <c r="G23" s="8" t="s">
        <v>216</v>
      </c>
      <c r="H23" s="8" t="s">
        <v>217</v>
      </c>
      <c r="I23" s="10">
        <v>15000</v>
      </c>
      <c r="J23" s="10">
        <v>15000</v>
      </c>
      <c r="K23" s="10">
        <v>15000</v>
      </c>
      <c r="L23" s="10"/>
      <c r="M23" s="10"/>
      <c r="N23" s="10"/>
      <c r="O23" s="10"/>
      <c r="P23" s="22"/>
      <c r="Q23" s="10"/>
      <c r="R23" s="10"/>
      <c r="S23" s="10"/>
      <c r="T23" s="10"/>
      <c r="U23" s="10"/>
      <c r="V23" s="10"/>
      <c r="W23" s="10"/>
    </row>
    <row r="24" ht="18.75" customHeight="1" spans="1:23">
      <c r="A24" s="8" t="s">
        <v>201</v>
      </c>
      <c r="B24" s="8" t="s">
        <v>215</v>
      </c>
      <c r="C24" s="9" t="s">
        <v>214</v>
      </c>
      <c r="D24" s="8" t="s">
        <v>56</v>
      </c>
      <c r="E24" s="8" t="s">
        <v>75</v>
      </c>
      <c r="F24" s="8" t="s">
        <v>76</v>
      </c>
      <c r="G24" s="8" t="s">
        <v>218</v>
      </c>
      <c r="H24" s="8" t="s">
        <v>219</v>
      </c>
      <c r="I24" s="10">
        <v>8000</v>
      </c>
      <c r="J24" s="10">
        <v>8000</v>
      </c>
      <c r="K24" s="10">
        <v>8000</v>
      </c>
      <c r="L24" s="10"/>
      <c r="M24" s="10"/>
      <c r="N24" s="10"/>
      <c r="O24" s="10"/>
      <c r="P24" s="22"/>
      <c r="Q24" s="10"/>
      <c r="R24" s="10"/>
      <c r="S24" s="10"/>
      <c r="T24" s="10"/>
      <c r="U24" s="10"/>
      <c r="V24" s="10"/>
      <c r="W24" s="10"/>
    </row>
    <row r="25" ht="18.75" customHeight="1" spans="1:23">
      <c r="A25" s="8" t="s">
        <v>201</v>
      </c>
      <c r="B25" s="8" t="s">
        <v>215</v>
      </c>
      <c r="C25" s="9" t="s">
        <v>214</v>
      </c>
      <c r="D25" s="8" t="s">
        <v>56</v>
      </c>
      <c r="E25" s="8" t="s">
        <v>75</v>
      </c>
      <c r="F25" s="8" t="s">
        <v>76</v>
      </c>
      <c r="G25" s="8" t="s">
        <v>220</v>
      </c>
      <c r="H25" s="8" t="s">
        <v>221</v>
      </c>
      <c r="I25" s="10">
        <v>10000</v>
      </c>
      <c r="J25" s="10">
        <v>10000</v>
      </c>
      <c r="K25" s="10">
        <v>10000</v>
      </c>
      <c r="L25" s="10"/>
      <c r="M25" s="10"/>
      <c r="N25" s="10"/>
      <c r="O25" s="10"/>
      <c r="P25" s="22"/>
      <c r="Q25" s="10"/>
      <c r="R25" s="10"/>
      <c r="S25" s="10"/>
      <c r="T25" s="10"/>
      <c r="U25" s="10"/>
      <c r="V25" s="10"/>
      <c r="W25" s="10"/>
    </row>
    <row r="26" ht="18.75" customHeight="1" spans="1:23">
      <c r="A26" s="8" t="s">
        <v>201</v>
      </c>
      <c r="B26" s="8" t="s">
        <v>215</v>
      </c>
      <c r="C26" s="9" t="s">
        <v>214</v>
      </c>
      <c r="D26" s="8" t="s">
        <v>56</v>
      </c>
      <c r="E26" s="8" t="s">
        <v>75</v>
      </c>
      <c r="F26" s="8" t="s">
        <v>76</v>
      </c>
      <c r="G26" s="8" t="s">
        <v>222</v>
      </c>
      <c r="H26" s="8" t="s">
        <v>223</v>
      </c>
      <c r="I26" s="10">
        <v>28800</v>
      </c>
      <c r="J26" s="10">
        <v>28800</v>
      </c>
      <c r="K26" s="10">
        <v>28800</v>
      </c>
      <c r="L26" s="10"/>
      <c r="M26" s="10"/>
      <c r="N26" s="10"/>
      <c r="O26" s="10"/>
      <c r="P26" s="22"/>
      <c r="Q26" s="10"/>
      <c r="R26" s="10"/>
      <c r="S26" s="10"/>
      <c r="T26" s="10"/>
      <c r="U26" s="10"/>
      <c r="V26" s="10"/>
      <c r="W26" s="10"/>
    </row>
    <row r="27" ht="18.75" customHeight="1" spans="1:23">
      <c r="A27" s="8" t="s">
        <v>201</v>
      </c>
      <c r="B27" s="8" t="s">
        <v>215</v>
      </c>
      <c r="C27" s="9" t="s">
        <v>214</v>
      </c>
      <c r="D27" s="8" t="s">
        <v>56</v>
      </c>
      <c r="E27" s="8" t="s">
        <v>75</v>
      </c>
      <c r="F27" s="8" t="s">
        <v>76</v>
      </c>
      <c r="G27" s="8" t="s">
        <v>189</v>
      </c>
      <c r="H27" s="8" t="s">
        <v>190</v>
      </c>
      <c r="I27" s="10">
        <v>10000</v>
      </c>
      <c r="J27" s="10">
        <v>10000</v>
      </c>
      <c r="K27" s="10">
        <v>10000</v>
      </c>
      <c r="L27" s="10"/>
      <c r="M27" s="10"/>
      <c r="N27" s="10"/>
      <c r="O27" s="10"/>
      <c r="P27" s="22"/>
      <c r="Q27" s="10"/>
      <c r="R27" s="10"/>
      <c r="S27" s="10"/>
      <c r="T27" s="10"/>
      <c r="U27" s="10"/>
      <c r="V27" s="10"/>
      <c r="W27" s="10"/>
    </row>
    <row r="28" ht="18.75" customHeight="1" spans="1:23">
      <c r="A28" s="22"/>
      <c r="B28" s="22"/>
      <c r="C28" s="9" t="s">
        <v>224</v>
      </c>
      <c r="D28" s="22"/>
      <c r="E28" s="22"/>
      <c r="F28" s="22"/>
      <c r="G28" s="22"/>
      <c r="H28" s="22"/>
      <c r="I28" s="10">
        <v>68400</v>
      </c>
      <c r="J28" s="10">
        <v>68400</v>
      </c>
      <c r="K28" s="10">
        <v>68400</v>
      </c>
      <c r="L28" s="10"/>
      <c r="M28" s="10"/>
      <c r="N28" s="10"/>
      <c r="O28" s="10"/>
      <c r="P28" s="22"/>
      <c r="Q28" s="10"/>
      <c r="R28" s="10"/>
      <c r="S28" s="10"/>
      <c r="T28" s="10"/>
      <c r="U28" s="10"/>
      <c r="V28" s="10"/>
      <c r="W28" s="10"/>
    </row>
    <row r="29" ht="18.75" customHeight="1" spans="1:23">
      <c r="A29" s="8" t="s">
        <v>212</v>
      </c>
      <c r="B29" s="8" t="s">
        <v>225</v>
      </c>
      <c r="C29" s="9" t="s">
        <v>224</v>
      </c>
      <c r="D29" s="8" t="s">
        <v>56</v>
      </c>
      <c r="E29" s="8" t="s">
        <v>77</v>
      </c>
      <c r="F29" s="8" t="s">
        <v>78</v>
      </c>
      <c r="G29" s="8" t="s">
        <v>174</v>
      </c>
      <c r="H29" s="8" t="s">
        <v>175</v>
      </c>
      <c r="I29" s="10">
        <v>68400</v>
      </c>
      <c r="J29" s="10">
        <v>68400</v>
      </c>
      <c r="K29" s="10">
        <v>68400</v>
      </c>
      <c r="L29" s="10"/>
      <c r="M29" s="10"/>
      <c r="N29" s="10"/>
      <c r="O29" s="10"/>
      <c r="P29" s="22"/>
      <c r="Q29" s="10"/>
      <c r="R29" s="10"/>
      <c r="S29" s="10"/>
      <c r="T29" s="10"/>
      <c r="U29" s="10"/>
      <c r="V29" s="10"/>
      <c r="W29" s="10"/>
    </row>
    <row r="30" ht="18.75" customHeight="1" spans="1:23">
      <c r="A30" s="22"/>
      <c r="B30" s="22"/>
      <c r="C30" s="9" t="s">
        <v>226</v>
      </c>
      <c r="D30" s="22"/>
      <c r="E30" s="22"/>
      <c r="F30" s="22"/>
      <c r="G30" s="22"/>
      <c r="H30" s="22"/>
      <c r="I30" s="10">
        <v>40680</v>
      </c>
      <c r="J30" s="10">
        <v>40680</v>
      </c>
      <c r="K30" s="10">
        <v>40680</v>
      </c>
      <c r="L30" s="10"/>
      <c r="M30" s="10"/>
      <c r="N30" s="10"/>
      <c r="O30" s="10"/>
      <c r="P30" s="22"/>
      <c r="Q30" s="10"/>
      <c r="R30" s="10"/>
      <c r="S30" s="10"/>
      <c r="T30" s="10"/>
      <c r="U30" s="10"/>
      <c r="V30" s="10"/>
      <c r="W30" s="10"/>
    </row>
    <row r="31" ht="18.75" customHeight="1" spans="1:23">
      <c r="A31" s="8" t="s">
        <v>212</v>
      </c>
      <c r="B31" s="8" t="s">
        <v>227</v>
      </c>
      <c r="C31" s="9" t="s">
        <v>226</v>
      </c>
      <c r="D31" s="8" t="s">
        <v>56</v>
      </c>
      <c r="E31" s="8" t="s">
        <v>89</v>
      </c>
      <c r="F31" s="8" t="s">
        <v>90</v>
      </c>
      <c r="G31" s="8" t="s">
        <v>174</v>
      </c>
      <c r="H31" s="8" t="s">
        <v>175</v>
      </c>
      <c r="I31" s="10">
        <v>17472</v>
      </c>
      <c r="J31" s="10">
        <v>17472</v>
      </c>
      <c r="K31" s="10">
        <v>17472</v>
      </c>
      <c r="L31" s="10"/>
      <c r="M31" s="10"/>
      <c r="N31" s="10"/>
      <c r="O31" s="10"/>
      <c r="P31" s="22"/>
      <c r="Q31" s="10"/>
      <c r="R31" s="10"/>
      <c r="S31" s="10"/>
      <c r="T31" s="10"/>
      <c r="U31" s="10"/>
      <c r="V31" s="10"/>
      <c r="W31" s="10"/>
    </row>
    <row r="32" ht="18.75" customHeight="1" spans="1:23">
      <c r="A32" s="8" t="s">
        <v>212</v>
      </c>
      <c r="B32" s="8" t="s">
        <v>227</v>
      </c>
      <c r="C32" s="9" t="s">
        <v>226</v>
      </c>
      <c r="D32" s="8" t="s">
        <v>56</v>
      </c>
      <c r="E32" s="8" t="s">
        <v>89</v>
      </c>
      <c r="F32" s="8" t="s">
        <v>90</v>
      </c>
      <c r="G32" s="8" t="s">
        <v>174</v>
      </c>
      <c r="H32" s="8" t="s">
        <v>175</v>
      </c>
      <c r="I32" s="10">
        <v>23208</v>
      </c>
      <c r="J32" s="10">
        <v>23208</v>
      </c>
      <c r="K32" s="10">
        <v>23208</v>
      </c>
      <c r="L32" s="10"/>
      <c r="M32" s="10"/>
      <c r="N32" s="10"/>
      <c r="O32" s="10"/>
      <c r="P32" s="22"/>
      <c r="Q32" s="10"/>
      <c r="R32" s="10"/>
      <c r="S32" s="10"/>
      <c r="T32" s="10"/>
      <c r="U32" s="10"/>
      <c r="V32" s="10"/>
      <c r="W32" s="10"/>
    </row>
    <row r="33" ht="18.75" customHeight="1" spans="1:23">
      <c r="A33" s="22"/>
      <c r="B33" s="22"/>
      <c r="C33" s="9" t="s">
        <v>228</v>
      </c>
      <c r="D33" s="22"/>
      <c r="E33" s="22"/>
      <c r="F33" s="22"/>
      <c r="G33" s="22"/>
      <c r="H33" s="22"/>
      <c r="I33" s="10">
        <v>22500</v>
      </c>
      <c r="J33" s="10">
        <v>22500</v>
      </c>
      <c r="K33" s="10">
        <v>22500</v>
      </c>
      <c r="L33" s="10"/>
      <c r="M33" s="10"/>
      <c r="N33" s="10"/>
      <c r="O33" s="10"/>
      <c r="P33" s="22"/>
      <c r="Q33" s="10"/>
      <c r="R33" s="10"/>
      <c r="S33" s="10"/>
      <c r="T33" s="10"/>
      <c r="U33" s="10"/>
      <c r="V33" s="10"/>
      <c r="W33" s="10"/>
    </row>
    <row r="34" ht="18.75" customHeight="1" spans="1:23">
      <c r="A34" s="8" t="s">
        <v>212</v>
      </c>
      <c r="B34" s="8" t="s">
        <v>229</v>
      </c>
      <c r="C34" s="9" t="s">
        <v>228</v>
      </c>
      <c r="D34" s="8" t="s">
        <v>56</v>
      </c>
      <c r="E34" s="8" t="s">
        <v>77</v>
      </c>
      <c r="F34" s="8" t="s">
        <v>78</v>
      </c>
      <c r="G34" s="8" t="s">
        <v>174</v>
      </c>
      <c r="H34" s="8" t="s">
        <v>175</v>
      </c>
      <c r="I34" s="10">
        <v>22500</v>
      </c>
      <c r="J34" s="10">
        <v>22500</v>
      </c>
      <c r="K34" s="10">
        <v>22500</v>
      </c>
      <c r="L34" s="10"/>
      <c r="M34" s="10"/>
      <c r="N34" s="10"/>
      <c r="O34" s="10"/>
      <c r="P34" s="22"/>
      <c r="Q34" s="10"/>
      <c r="R34" s="10"/>
      <c r="S34" s="10"/>
      <c r="T34" s="10"/>
      <c r="U34" s="10"/>
      <c r="V34" s="10"/>
      <c r="W34" s="10"/>
    </row>
    <row r="35" ht="18.75" customHeight="1" spans="1:23">
      <c r="A35" s="22"/>
      <c r="B35" s="22"/>
      <c r="C35" s="9" t="s">
        <v>230</v>
      </c>
      <c r="D35" s="22"/>
      <c r="E35" s="22"/>
      <c r="F35" s="22"/>
      <c r="G35" s="22"/>
      <c r="H35" s="22"/>
      <c r="I35" s="10">
        <v>8208</v>
      </c>
      <c r="J35" s="10">
        <v>8208</v>
      </c>
      <c r="K35" s="10">
        <v>8208</v>
      </c>
      <c r="L35" s="10"/>
      <c r="M35" s="10"/>
      <c r="N35" s="10"/>
      <c r="O35" s="10"/>
      <c r="P35" s="22"/>
      <c r="Q35" s="10"/>
      <c r="R35" s="10"/>
      <c r="S35" s="10"/>
      <c r="T35" s="10"/>
      <c r="U35" s="10"/>
      <c r="V35" s="10"/>
      <c r="W35" s="10"/>
    </row>
    <row r="36" ht="18.75" customHeight="1" spans="1:23">
      <c r="A36" s="8" t="s">
        <v>212</v>
      </c>
      <c r="B36" s="8" t="s">
        <v>231</v>
      </c>
      <c r="C36" s="9" t="s">
        <v>230</v>
      </c>
      <c r="D36" s="8" t="s">
        <v>56</v>
      </c>
      <c r="E36" s="8" t="s">
        <v>77</v>
      </c>
      <c r="F36" s="8" t="s">
        <v>78</v>
      </c>
      <c r="G36" s="8" t="s">
        <v>205</v>
      </c>
      <c r="H36" s="8" t="s">
        <v>206</v>
      </c>
      <c r="I36" s="10">
        <v>4104</v>
      </c>
      <c r="J36" s="10">
        <v>4104</v>
      </c>
      <c r="K36" s="10">
        <v>4104</v>
      </c>
      <c r="L36" s="10"/>
      <c r="M36" s="10"/>
      <c r="N36" s="10"/>
      <c r="O36" s="10"/>
      <c r="P36" s="22"/>
      <c r="Q36" s="10"/>
      <c r="R36" s="10"/>
      <c r="S36" s="10"/>
      <c r="T36" s="10"/>
      <c r="U36" s="10"/>
      <c r="V36" s="10"/>
      <c r="W36" s="10"/>
    </row>
    <row r="37" ht="18.75" customHeight="1" spans="1:23">
      <c r="A37" s="8" t="s">
        <v>212</v>
      </c>
      <c r="B37" s="8" t="s">
        <v>231</v>
      </c>
      <c r="C37" s="9" t="s">
        <v>230</v>
      </c>
      <c r="D37" s="8" t="s">
        <v>56</v>
      </c>
      <c r="E37" s="8" t="s">
        <v>77</v>
      </c>
      <c r="F37" s="8" t="s">
        <v>78</v>
      </c>
      <c r="G37" s="8" t="s">
        <v>205</v>
      </c>
      <c r="H37" s="8" t="s">
        <v>206</v>
      </c>
      <c r="I37" s="10">
        <v>4104</v>
      </c>
      <c r="J37" s="10">
        <v>4104</v>
      </c>
      <c r="K37" s="10">
        <v>4104</v>
      </c>
      <c r="L37" s="10"/>
      <c r="M37" s="10"/>
      <c r="N37" s="10"/>
      <c r="O37" s="10"/>
      <c r="P37" s="22"/>
      <c r="Q37" s="10"/>
      <c r="R37" s="10"/>
      <c r="S37" s="10"/>
      <c r="T37" s="10"/>
      <c r="U37" s="10"/>
      <c r="V37" s="10"/>
      <c r="W37" s="10"/>
    </row>
    <row r="38" ht="18.75" customHeight="1" spans="1:23">
      <c r="A38" s="11" t="s">
        <v>32</v>
      </c>
      <c r="B38" s="11"/>
      <c r="C38" s="11"/>
      <c r="D38" s="11"/>
      <c r="E38" s="11"/>
      <c r="F38" s="11"/>
      <c r="G38" s="11"/>
      <c r="H38" s="11"/>
      <c r="I38" s="10">
        <v>3688594.89</v>
      </c>
      <c r="J38" s="10">
        <v>281055.2</v>
      </c>
      <c r="K38" s="10">
        <v>281055.2</v>
      </c>
      <c r="L38" s="10"/>
      <c r="M38" s="10"/>
      <c r="N38" s="10"/>
      <c r="O38" s="10"/>
      <c r="P38" s="10"/>
      <c r="Q38" s="10"/>
      <c r="R38" s="10">
        <v>3407539.69</v>
      </c>
      <c r="S38" s="10"/>
      <c r="T38" s="10"/>
      <c r="U38" s="10"/>
      <c r="V38" s="10"/>
      <c r="W38" s="10">
        <v>3407539.69</v>
      </c>
    </row>
  </sheetData>
  <mergeCells count="28">
    <mergeCell ref="A2:W2"/>
    <mergeCell ref="A3:H3"/>
    <mergeCell ref="J4:M4"/>
    <mergeCell ref="N4:P4"/>
    <mergeCell ref="R4:W4"/>
    <mergeCell ref="A38:H3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scale="32"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63"/>
  <sheetViews>
    <sheetView showZeros="0" tabSelected="1" topLeftCell="A37" workbookViewId="0">
      <selection activeCell="B39" sqref="B39"/>
    </sheetView>
  </sheetViews>
  <sheetFormatPr defaultColWidth="8.85" defaultRowHeight="15" customHeight="1"/>
  <cols>
    <col min="1" max="1" width="40.125" customWidth="1"/>
    <col min="2" max="2" width="195.125" customWidth="1"/>
    <col min="3" max="9" width="65.625" customWidth="1"/>
    <col min="10" max="10" width="101" customWidth="1"/>
  </cols>
  <sheetData>
    <row r="1" s="46" customFormat="1" customHeight="1" spans="1:10">
      <c r="A1" s="47" t="s">
        <v>232</v>
      </c>
      <c r="B1" s="47"/>
      <c r="C1" s="47"/>
      <c r="D1" s="47"/>
      <c r="E1" s="47"/>
      <c r="F1" s="47"/>
      <c r="G1" s="47"/>
      <c r="H1" s="47"/>
      <c r="I1" s="47"/>
      <c r="J1" s="47"/>
    </row>
    <row r="2" s="46" customFormat="1" ht="45" customHeight="1" spans="1:10">
      <c r="A2" s="48" t="s">
        <v>233</v>
      </c>
      <c r="B2" s="48"/>
      <c r="C2" s="48"/>
      <c r="D2" s="48"/>
      <c r="E2" s="48"/>
      <c r="F2" s="48"/>
      <c r="G2" s="48"/>
      <c r="H2" s="48"/>
      <c r="I2" s="48"/>
      <c r="J2" s="48"/>
    </row>
    <row r="3" s="46" customFormat="1" ht="20.25" customHeight="1" spans="1:10">
      <c r="A3" s="49" t="str">
        <f>"单位名称："&amp;"通海县里山中心小学"</f>
        <v>单位名称：通海县里山中心小学</v>
      </c>
      <c r="B3" s="49"/>
      <c r="C3" s="49"/>
      <c r="D3" s="49"/>
      <c r="E3" s="49"/>
      <c r="F3" s="49"/>
      <c r="G3" s="49"/>
      <c r="H3" s="49"/>
      <c r="I3" s="49"/>
      <c r="J3" s="49"/>
    </row>
    <row r="4" s="46" customFormat="1" ht="20.25" customHeight="1" spans="1:10">
      <c r="A4" s="50" t="s">
        <v>234</v>
      </c>
      <c r="B4" s="50" t="s">
        <v>235</v>
      </c>
      <c r="C4" s="50" t="s">
        <v>236</v>
      </c>
      <c r="D4" s="50" t="s">
        <v>237</v>
      </c>
      <c r="E4" s="50" t="s">
        <v>238</v>
      </c>
      <c r="F4" s="50" t="s">
        <v>239</v>
      </c>
      <c r="G4" s="50" t="s">
        <v>240</v>
      </c>
      <c r="H4" s="50" t="s">
        <v>241</v>
      </c>
      <c r="I4" s="50" t="s">
        <v>242</v>
      </c>
      <c r="J4" s="50" t="s">
        <v>243</v>
      </c>
    </row>
    <row r="5" s="46" customFormat="1" ht="46.5" customHeight="1" spans="1:10">
      <c r="A5" s="50"/>
      <c r="B5" s="50"/>
      <c r="C5" s="50"/>
      <c r="D5" s="50"/>
      <c r="E5" s="50"/>
      <c r="F5" s="50"/>
      <c r="G5" s="50"/>
      <c r="H5" s="50"/>
      <c r="I5" s="50"/>
      <c r="J5" s="50"/>
    </row>
    <row r="6" s="46" customFormat="1" ht="32" customHeight="1" spans="1:10">
      <c r="A6" s="51">
        <v>1</v>
      </c>
      <c r="B6" s="51">
        <v>2</v>
      </c>
      <c r="C6" s="51">
        <v>3</v>
      </c>
      <c r="D6" s="51">
        <v>4</v>
      </c>
      <c r="E6" s="51">
        <v>5</v>
      </c>
      <c r="F6" s="51">
        <v>6</v>
      </c>
      <c r="G6" s="51">
        <v>7</v>
      </c>
      <c r="H6" s="51">
        <v>8</v>
      </c>
      <c r="I6" s="51">
        <v>9</v>
      </c>
      <c r="J6" s="51">
        <v>10</v>
      </c>
    </row>
    <row r="7" s="46" customFormat="1" ht="32" customHeight="1" spans="1:10">
      <c r="A7" s="52" t="s">
        <v>56</v>
      </c>
      <c r="B7" s="52"/>
      <c r="C7" s="52"/>
      <c r="E7" s="53"/>
      <c r="F7" s="53"/>
      <c r="G7" s="53"/>
      <c r="H7" s="53"/>
      <c r="I7" s="53"/>
      <c r="J7" s="53"/>
    </row>
    <row r="8" s="46" customFormat="1" ht="119" customHeight="1" spans="1:10">
      <c r="A8" s="54" t="s">
        <v>214</v>
      </c>
      <c r="B8" s="52" t="s">
        <v>244</v>
      </c>
      <c r="C8" s="55"/>
      <c r="D8" s="55"/>
      <c r="E8" s="53"/>
      <c r="F8" s="53"/>
      <c r="G8" s="53"/>
      <c r="H8" s="53"/>
      <c r="I8" s="53"/>
      <c r="J8" s="53"/>
    </row>
    <row r="9" s="46" customFormat="1" ht="100" customHeight="1" spans="1:10">
      <c r="A9" s="52"/>
      <c r="B9" s="52"/>
      <c r="C9" s="52" t="s">
        <v>245</v>
      </c>
      <c r="D9" s="56" t="s">
        <v>246</v>
      </c>
      <c r="E9" s="57" t="s">
        <v>247</v>
      </c>
      <c r="F9" s="58" t="s">
        <v>248</v>
      </c>
      <c r="G9" s="55" t="s">
        <v>249</v>
      </c>
      <c r="H9" s="58" t="s">
        <v>250</v>
      </c>
      <c r="I9" s="58" t="s">
        <v>251</v>
      </c>
      <c r="J9" s="57" t="s">
        <v>252</v>
      </c>
    </row>
    <row r="10" s="46" customFormat="1" ht="100" customHeight="1" spans="1:10">
      <c r="A10" s="52"/>
      <c r="B10" s="52"/>
      <c r="C10" s="52" t="s">
        <v>245</v>
      </c>
      <c r="D10" s="56" t="s">
        <v>253</v>
      </c>
      <c r="E10" s="57" t="s">
        <v>254</v>
      </c>
      <c r="F10" s="58" t="s">
        <v>248</v>
      </c>
      <c r="G10" s="55" t="s">
        <v>249</v>
      </c>
      <c r="H10" s="58" t="s">
        <v>250</v>
      </c>
      <c r="I10" s="58" t="s">
        <v>251</v>
      </c>
      <c r="J10" s="57" t="s">
        <v>255</v>
      </c>
    </row>
    <row r="11" s="46" customFormat="1" ht="100" customHeight="1" spans="1:10">
      <c r="A11" s="52"/>
      <c r="B11" s="52"/>
      <c r="C11" s="52" t="s">
        <v>245</v>
      </c>
      <c r="D11" s="56" t="s">
        <v>256</v>
      </c>
      <c r="E11" s="57" t="s">
        <v>257</v>
      </c>
      <c r="F11" s="58" t="s">
        <v>248</v>
      </c>
      <c r="G11" s="55" t="s">
        <v>249</v>
      </c>
      <c r="H11" s="58" t="s">
        <v>250</v>
      </c>
      <c r="I11" s="58" t="s">
        <v>251</v>
      </c>
      <c r="J11" s="57" t="s">
        <v>258</v>
      </c>
    </row>
    <row r="12" s="46" customFormat="1" ht="100" customHeight="1" spans="1:10">
      <c r="A12" s="52"/>
      <c r="B12" s="52"/>
      <c r="C12" s="52" t="s">
        <v>259</v>
      </c>
      <c r="D12" s="56" t="s">
        <v>260</v>
      </c>
      <c r="E12" s="57" t="s">
        <v>261</v>
      </c>
      <c r="F12" s="58" t="s">
        <v>262</v>
      </c>
      <c r="G12" s="55" t="s">
        <v>263</v>
      </c>
      <c r="H12" s="58" t="s">
        <v>250</v>
      </c>
      <c r="I12" s="58" t="s">
        <v>251</v>
      </c>
      <c r="J12" s="57" t="s">
        <v>264</v>
      </c>
    </row>
    <row r="13" s="46" customFormat="1" ht="100" customHeight="1" spans="1:10">
      <c r="A13" s="52"/>
      <c r="B13" s="52"/>
      <c r="C13" s="52" t="s">
        <v>265</v>
      </c>
      <c r="D13" s="56" t="s">
        <v>266</v>
      </c>
      <c r="E13" s="57" t="s">
        <v>267</v>
      </c>
      <c r="F13" s="58" t="s">
        <v>262</v>
      </c>
      <c r="G13" s="55" t="s">
        <v>263</v>
      </c>
      <c r="H13" s="58" t="s">
        <v>250</v>
      </c>
      <c r="I13" s="58" t="s">
        <v>251</v>
      </c>
      <c r="J13" s="57" t="s">
        <v>268</v>
      </c>
    </row>
    <row r="14" s="46" customFormat="1" ht="52" customHeight="1" spans="1:10">
      <c r="A14" s="54" t="s">
        <v>226</v>
      </c>
      <c r="B14" s="59" t="s">
        <v>269</v>
      </c>
      <c r="C14" s="52"/>
      <c r="D14" s="52"/>
      <c r="E14" s="52"/>
      <c r="F14" s="52"/>
      <c r="G14" s="52"/>
      <c r="H14" s="52"/>
      <c r="I14" s="52"/>
      <c r="J14" s="52"/>
    </row>
    <row r="15" s="46" customFormat="1" ht="100" customHeight="1" spans="1:10">
      <c r="A15" s="52"/>
      <c r="B15" s="52"/>
      <c r="C15" s="52" t="s">
        <v>245</v>
      </c>
      <c r="D15" s="56" t="s">
        <v>246</v>
      </c>
      <c r="E15" s="57" t="s">
        <v>270</v>
      </c>
      <c r="F15" s="58" t="s">
        <v>248</v>
      </c>
      <c r="G15" s="55" t="s">
        <v>50</v>
      </c>
      <c r="H15" s="58" t="s">
        <v>271</v>
      </c>
      <c r="I15" s="58" t="s">
        <v>251</v>
      </c>
      <c r="J15" s="57" t="s">
        <v>272</v>
      </c>
    </row>
    <row r="16" s="46" customFormat="1" ht="100" customHeight="1" spans="1:10">
      <c r="A16" s="52"/>
      <c r="B16" s="52"/>
      <c r="C16" s="52" t="s">
        <v>245</v>
      </c>
      <c r="D16" s="56" t="s">
        <v>253</v>
      </c>
      <c r="E16" s="57" t="s">
        <v>254</v>
      </c>
      <c r="F16" s="58" t="s">
        <v>248</v>
      </c>
      <c r="G16" s="55" t="s">
        <v>249</v>
      </c>
      <c r="H16" s="58" t="s">
        <v>250</v>
      </c>
      <c r="I16" s="58" t="s">
        <v>251</v>
      </c>
      <c r="J16" s="57" t="s">
        <v>272</v>
      </c>
    </row>
    <row r="17" s="46" customFormat="1" ht="100" customHeight="1" spans="1:10">
      <c r="A17" s="52"/>
      <c r="B17" s="52"/>
      <c r="C17" s="52" t="s">
        <v>245</v>
      </c>
      <c r="D17" s="56" t="s">
        <v>253</v>
      </c>
      <c r="E17" s="57" t="s">
        <v>273</v>
      </c>
      <c r="F17" s="58" t="s">
        <v>248</v>
      </c>
      <c r="G17" s="55" t="s">
        <v>249</v>
      </c>
      <c r="H17" s="58" t="s">
        <v>250</v>
      </c>
      <c r="I17" s="58" t="s">
        <v>251</v>
      </c>
      <c r="J17" s="57" t="s">
        <v>274</v>
      </c>
    </row>
    <row r="18" s="46" customFormat="1" ht="100" customHeight="1" spans="1:10">
      <c r="A18" s="52"/>
      <c r="B18" s="52"/>
      <c r="C18" s="52" t="s">
        <v>245</v>
      </c>
      <c r="D18" s="56" t="s">
        <v>256</v>
      </c>
      <c r="E18" s="57" t="s">
        <v>275</v>
      </c>
      <c r="F18" s="58" t="s">
        <v>262</v>
      </c>
      <c r="G18" s="55" t="s">
        <v>263</v>
      </c>
      <c r="H18" s="58" t="s">
        <v>250</v>
      </c>
      <c r="I18" s="58" t="s">
        <v>251</v>
      </c>
      <c r="J18" s="57" t="s">
        <v>276</v>
      </c>
    </row>
    <row r="19" s="46" customFormat="1" ht="100" customHeight="1" spans="1:10">
      <c r="A19" s="52"/>
      <c r="B19" s="52"/>
      <c r="C19" s="52" t="s">
        <v>259</v>
      </c>
      <c r="D19" s="56" t="s">
        <v>260</v>
      </c>
      <c r="E19" s="57" t="s">
        <v>277</v>
      </c>
      <c r="F19" s="58" t="s">
        <v>262</v>
      </c>
      <c r="G19" s="55" t="s">
        <v>278</v>
      </c>
      <c r="H19" s="58" t="s">
        <v>250</v>
      </c>
      <c r="I19" s="58" t="s">
        <v>251</v>
      </c>
      <c r="J19" s="57" t="s">
        <v>264</v>
      </c>
    </row>
    <row r="20" s="46" customFormat="1" ht="100" customHeight="1" spans="1:10">
      <c r="A20" s="52"/>
      <c r="B20" s="52"/>
      <c r="C20" s="52" t="s">
        <v>265</v>
      </c>
      <c r="D20" s="56" t="s">
        <v>266</v>
      </c>
      <c r="E20" s="57" t="s">
        <v>279</v>
      </c>
      <c r="F20" s="58" t="s">
        <v>262</v>
      </c>
      <c r="G20" s="55" t="s">
        <v>263</v>
      </c>
      <c r="H20" s="58" t="s">
        <v>250</v>
      </c>
      <c r="I20" s="58" t="s">
        <v>251</v>
      </c>
      <c r="J20" s="57" t="s">
        <v>280</v>
      </c>
    </row>
    <row r="21" s="46" customFormat="1" ht="87" customHeight="1" spans="1:10">
      <c r="A21" s="54" t="s">
        <v>207</v>
      </c>
      <c r="B21" s="52" t="s">
        <v>281</v>
      </c>
      <c r="C21" s="52"/>
      <c r="D21" s="52"/>
      <c r="E21" s="52"/>
      <c r="F21" s="52"/>
      <c r="G21" s="52"/>
      <c r="H21" s="52"/>
      <c r="I21" s="52"/>
      <c r="J21" s="52"/>
    </row>
    <row r="22" s="46" customFormat="1" ht="100" customHeight="1" spans="1:10">
      <c r="A22" s="52"/>
      <c r="B22" s="52"/>
      <c r="C22" s="52" t="s">
        <v>245</v>
      </c>
      <c r="D22" s="56" t="s">
        <v>253</v>
      </c>
      <c r="E22" s="57" t="s">
        <v>247</v>
      </c>
      <c r="F22" s="58" t="s">
        <v>248</v>
      </c>
      <c r="G22" s="55" t="s">
        <v>249</v>
      </c>
      <c r="H22" s="58" t="s">
        <v>250</v>
      </c>
      <c r="I22" s="58" t="s">
        <v>251</v>
      </c>
      <c r="J22" s="57" t="s">
        <v>252</v>
      </c>
    </row>
    <row r="23" s="46" customFormat="1" ht="100" customHeight="1" spans="1:10">
      <c r="A23" s="52"/>
      <c r="B23" s="52"/>
      <c r="C23" s="52" t="s">
        <v>245</v>
      </c>
      <c r="D23" s="56" t="s">
        <v>253</v>
      </c>
      <c r="E23" s="57" t="s">
        <v>273</v>
      </c>
      <c r="F23" s="58" t="s">
        <v>248</v>
      </c>
      <c r="G23" s="55" t="s">
        <v>249</v>
      </c>
      <c r="H23" s="58" t="s">
        <v>250</v>
      </c>
      <c r="I23" s="58" t="s">
        <v>251</v>
      </c>
      <c r="J23" s="57" t="s">
        <v>282</v>
      </c>
    </row>
    <row r="24" s="46" customFormat="1" ht="100" customHeight="1" spans="1:10">
      <c r="A24" s="52"/>
      <c r="B24" s="52"/>
      <c r="C24" s="52" t="s">
        <v>245</v>
      </c>
      <c r="D24" s="56" t="s">
        <v>256</v>
      </c>
      <c r="E24" s="57" t="s">
        <v>257</v>
      </c>
      <c r="F24" s="58" t="s">
        <v>248</v>
      </c>
      <c r="G24" s="55" t="s">
        <v>249</v>
      </c>
      <c r="H24" s="58" t="s">
        <v>250</v>
      </c>
      <c r="I24" s="58" t="s">
        <v>251</v>
      </c>
      <c r="J24" s="57" t="s">
        <v>258</v>
      </c>
    </row>
    <row r="25" s="46" customFormat="1" ht="100" customHeight="1" spans="1:10">
      <c r="A25" s="52"/>
      <c r="B25" s="52"/>
      <c r="C25" s="52" t="s">
        <v>259</v>
      </c>
      <c r="D25" s="56" t="s">
        <v>260</v>
      </c>
      <c r="E25" s="57" t="s">
        <v>261</v>
      </c>
      <c r="F25" s="58" t="s">
        <v>262</v>
      </c>
      <c r="G25" s="55" t="s">
        <v>263</v>
      </c>
      <c r="H25" s="58" t="s">
        <v>250</v>
      </c>
      <c r="I25" s="58" t="s">
        <v>251</v>
      </c>
      <c r="J25" s="57" t="s">
        <v>264</v>
      </c>
    </row>
    <row r="26" s="46" customFormat="1" ht="100" customHeight="1" spans="1:10">
      <c r="A26" s="52"/>
      <c r="B26" s="52"/>
      <c r="C26" s="52" t="s">
        <v>265</v>
      </c>
      <c r="D26" s="56" t="s">
        <v>266</v>
      </c>
      <c r="E26" s="57" t="s">
        <v>267</v>
      </c>
      <c r="F26" s="58" t="s">
        <v>262</v>
      </c>
      <c r="G26" s="55" t="s">
        <v>263</v>
      </c>
      <c r="H26" s="58" t="s">
        <v>250</v>
      </c>
      <c r="I26" s="58" t="s">
        <v>251</v>
      </c>
      <c r="J26" s="57" t="s">
        <v>268</v>
      </c>
    </row>
    <row r="27" s="46" customFormat="1" ht="54" customHeight="1" spans="1:10">
      <c r="A27" s="54" t="s">
        <v>209</v>
      </c>
      <c r="B27" s="52" t="s">
        <v>283</v>
      </c>
      <c r="C27" s="52"/>
      <c r="D27" s="52"/>
      <c r="E27" s="52"/>
      <c r="F27" s="52"/>
      <c r="G27" s="52"/>
      <c r="H27" s="52"/>
      <c r="I27" s="52"/>
      <c r="J27" s="52"/>
    </row>
    <row r="28" s="46" customFormat="1" ht="100" customHeight="1" spans="1:10">
      <c r="A28" s="52"/>
      <c r="B28" s="52"/>
      <c r="C28" s="52" t="s">
        <v>245</v>
      </c>
      <c r="D28" s="56" t="s">
        <v>246</v>
      </c>
      <c r="E28" s="57" t="s">
        <v>284</v>
      </c>
      <c r="F28" s="58" t="s">
        <v>248</v>
      </c>
      <c r="G28" s="55" t="s">
        <v>249</v>
      </c>
      <c r="H28" s="58" t="s">
        <v>250</v>
      </c>
      <c r="I28" s="58" t="s">
        <v>251</v>
      </c>
      <c r="J28" s="57" t="s">
        <v>285</v>
      </c>
    </row>
    <row r="29" s="46" customFormat="1" ht="100" customHeight="1" spans="1:10">
      <c r="A29" s="52"/>
      <c r="B29" s="52"/>
      <c r="C29" s="52" t="s">
        <v>245</v>
      </c>
      <c r="D29" s="56" t="s">
        <v>253</v>
      </c>
      <c r="E29" s="57" t="s">
        <v>286</v>
      </c>
      <c r="F29" s="58" t="s">
        <v>248</v>
      </c>
      <c r="G29" s="55" t="s">
        <v>249</v>
      </c>
      <c r="H29" s="58" t="s">
        <v>250</v>
      </c>
      <c r="I29" s="58" t="s">
        <v>251</v>
      </c>
      <c r="J29" s="57" t="s">
        <v>287</v>
      </c>
    </row>
    <row r="30" s="46" customFormat="1" ht="100" customHeight="1" spans="1:10">
      <c r="A30" s="52"/>
      <c r="B30" s="52"/>
      <c r="C30" s="52" t="s">
        <v>245</v>
      </c>
      <c r="D30" s="56" t="s">
        <v>256</v>
      </c>
      <c r="E30" s="57" t="s">
        <v>275</v>
      </c>
      <c r="F30" s="58" t="s">
        <v>248</v>
      </c>
      <c r="G30" s="55" t="s">
        <v>249</v>
      </c>
      <c r="H30" s="58" t="s">
        <v>250</v>
      </c>
      <c r="I30" s="58" t="s">
        <v>251</v>
      </c>
      <c r="J30" s="57" t="s">
        <v>288</v>
      </c>
    </row>
    <row r="31" s="46" customFormat="1" ht="100" customHeight="1" spans="1:10">
      <c r="A31" s="52"/>
      <c r="B31" s="52"/>
      <c r="C31" s="52" t="s">
        <v>259</v>
      </c>
      <c r="D31" s="56" t="s">
        <v>260</v>
      </c>
      <c r="E31" s="57" t="s">
        <v>277</v>
      </c>
      <c r="F31" s="58" t="s">
        <v>262</v>
      </c>
      <c r="G31" s="55" t="s">
        <v>263</v>
      </c>
      <c r="H31" s="58" t="s">
        <v>250</v>
      </c>
      <c r="I31" s="58" t="s">
        <v>251</v>
      </c>
      <c r="J31" s="57" t="s">
        <v>264</v>
      </c>
    </row>
    <row r="32" s="46" customFormat="1" ht="100" customHeight="1" spans="1:10">
      <c r="A32" s="52"/>
      <c r="B32" s="52"/>
      <c r="C32" s="52" t="s">
        <v>265</v>
      </c>
      <c r="D32" s="56" t="s">
        <v>266</v>
      </c>
      <c r="E32" s="57" t="s">
        <v>279</v>
      </c>
      <c r="F32" s="58" t="s">
        <v>262</v>
      </c>
      <c r="G32" s="55" t="s">
        <v>278</v>
      </c>
      <c r="H32" s="58" t="s">
        <v>250</v>
      </c>
      <c r="I32" s="58" t="s">
        <v>251</v>
      </c>
      <c r="J32" s="57" t="s">
        <v>289</v>
      </c>
    </row>
    <row r="33" s="46" customFormat="1" ht="126" customHeight="1" spans="1:10">
      <c r="A33" s="54" t="s">
        <v>228</v>
      </c>
      <c r="B33" s="59" t="s">
        <v>290</v>
      </c>
      <c r="C33" s="52"/>
      <c r="D33" s="52"/>
      <c r="E33" s="52"/>
      <c r="F33" s="52"/>
      <c r="G33" s="52"/>
      <c r="H33" s="52"/>
      <c r="I33" s="52"/>
      <c r="J33" s="52"/>
    </row>
    <row r="34" s="46" customFormat="1" ht="100" customHeight="1" spans="1:10">
      <c r="A34" s="52"/>
      <c r="B34" s="52"/>
      <c r="C34" s="52" t="s">
        <v>245</v>
      </c>
      <c r="D34" s="56" t="s">
        <v>246</v>
      </c>
      <c r="E34" s="57" t="s">
        <v>291</v>
      </c>
      <c r="F34" s="58" t="s">
        <v>248</v>
      </c>
      <c r="G34" s="55" t="s">
        <v>249</v>
      </c>
      <c r="H34" s="58" t="s">
        <v>250</v>
      </c>
      <c r="I34" s="58" t="s">
        <v>251</v>
      </c>
      <c r="J34" s="57" t="s">
        <v>292</v>
      </c>
    </row>
    <row r="35" s="46" customFormat="1" ht="100" customHeight="1" spans="1:10">
      <c r="A35" s="52"/>
      <c r="B35" s="52"/>
      <c r="C35" s="52" t="s">
        <v>245</v>
      </c>
      <c r="D35" s="56" t="s">
        <v>253</v>
      </c>
      <c r="E35" s="57" t="s">
        <v>293</v>
      </c>
      <c r="F35" s="58" t="s">
        <v>248</v>
      </c>
      <c r="G35" s="55" t="s">
        <v>249</v>
      </c>
      <c r="H35" s="58" t="s">
        <v>250</v>
      </c>
      <c r="I35" s="58" t="s">
        <v>251</v>
      </c>
      <c r="J35" s="57" t="s">
        <v>294</v>
      </c>
    </row>
    <row r="36" s="46" customFormat="1" ht="100" customHeight="1" spans="1:10">
      <c r="A36" s="52"/>
      <c r="B36" s="52"/>
      <c r="C36" s="52" t="s">
        <v>245</v>
      </c>
      <c r="D36" s="56" t="s">
        <v>256</v>
      </c>
      <c r="E36" s="57" t="s">
        <v>257</v>
      </c>
      <c r="F36" s="58" t="s">
        <v>248</v>
      </c>
      <c r="G36" s="55" t="s">
        <v>249</v>
      </c>
      <c r="H36" s="58" t="s">
        <v>250</v>
      </c>
      <c r="I36" s="58" t="s">
        <v>251</v>
      </c>
      <c r="J36" s="57" t="s">
        <v>295</v>
      </c>
    </row>
    <row r="37" s="46" customFormat="1" ht="100" customHeight="1" spans="1:10">
      <c r="A37" s="52"/>
      <c r="B37" s="52"/>
      <c r="C37" s="52" t="s">
        <v>259</v>
      </c>
      <c r="D37" s="56" t="s">
        <v>260</v>
      </c>
      <c r="E37" s="57" t="s">
        <v>296</v>
      </c>
      <c r="F37" s="58" t="s">
        <v>248</v>
      </c>
      <c r="G37" s="55" t="s">
        <v>249</v>
      </c>
      <c r="H37" s="58" t="s">
        <v>250</v>
      </c>
      <c r="I37" s="58" t="s">
        <v>251</v>
      </c>
      <c r="J37" s="57" t="s">
        <v>297</v>
      </c>
    </row>
    <row r="38" s="46" customFormat="1" ht="100" customHeight="1" spans="1:10">
      <c r="A38" s="52"/>
      <c r="B38" s="52"/>
      <c r="C38" s="52" t="s">
        <v>265</v>
      </c>
      <c r="D38" s="56" t="s">
        <v>266</v>
      </c>
      <c r="E38" s="57" t="s">
        <v>279</v>
      </c>
      <c r="F38" s="58" t="s">
        <v>262</v>
      </c>
      <c r="G38" s="55" t="s">
        <v>298</v>
      </c>
      <c r="H38" s="58" t="s">
        <v>250</v>
      </c>
      <c r="I38" s="58" t="s">
        <v>251</v>
      </c>
      <c r="J38" s="57" t="s">
        <v>299</v>
      </c>
    </row>
    <row r="39" s="46" customFormat="1" ht="135" customHeight="1" spans="1:10">
      <c r="A39" s="54" t="s">
        <v>224</v>
      </c>
      <c r="B39" s="60" t="s">
        <v>300</v>
      </c>
      <c r="C39" s="52"/>
      <c r="D39" s="52"/>
      <c r="E39" s="52"/>
      <c r="F39" s="52"/>
      <c r="G39" s="52"/>
      <c r="H39" s="52"/>
      <c r="I39" s="52"/>
      <c r="J39" s="52"/>
    </row>
    <row r="40" s="46" customFormat="1" ht="100" customHeight="1" spans="1:10">
      <c r="A40" s="52"/>
      <c r="B40" s="52"/>
      <c r="C40" s="52" t="s">
        <v>245</v>
      </c>
      <c r="D40" s="56" t="s">
        <v>253</v>
      </c>
      <c r="E40" s="57" t="s">
        <v>270</v>
      </c>
      <c r="F40" s="58" t="s">
        <v>248</v>
      </c>
      <c r="G40" s="55" t="s">
        <v>301</v>
      </c>
      <c r="H40" s="58" t="s">
        <v>271</v>
      </c>
      <c r="I40" s="58" t="s">
        <v>251</v>
      </c>
      <c r="J40" s="57" t="s">
        <v>302</v>
      </c>
    </row>
    <row r="41" s="46" customFormat="1" ht="100" customHeight="1" spans="1:10">
      <c r="A41" s="52"/>
      <c r="B41" s="52"/>
      <c r="C41" s="52" t="s">
        <v>245</v>
      </c>
      <c r="D41" s="56" t="s">
        <v>256</v>
      </c>
      <c r="E41" s="57" t="s">
        <v>257</v>
      </c>
      <c r="F41" s="58" t="s">
        <v>248</v>
      </c>
      <c r="G41" s="55" t="s">
        <v>249</v>
      </c>
      <c r="H41" s="58" t="s">
        <v>250</v>
      </c>
      <c r="I41" s="58" t="s">
        <v>251</v>
      </c>
      <c r="J41" s="57" t="s">
        <v>295</v>
      </c>
    </row>
    <row r="42" s="46" customFormat="1" ht="100" customHeight="1" spans="1:10">
      <c r="A42" s="52"/>
      <c r="B42" s="52"/>
      <c r="C42" s="52" t="s">
        <v>259</v>
      </c>
      <c r="D42" s="56" t="s">
        <v>260</v>
      </c>
      <c r="E42" s="57" t="s">
        <v>303</v>
      </c>
      <c r="F42" s="58" t="s">
        <v>262</v>
      </c>
      <c r="G42" s="55" t="s">
        <v>263</v>
      </c>
      <c r="H42" s="58" t="s">
        <v>250</v>
      </c>
      <c r="I42" s="58" t="s">
        <v>251</v>
      </c>
      <c r="J42" s="57" t="s">
        <v>304</v>
      </c>
    </row>
    <row r="43" s="46" customFormat="1" ht="100" customHeight="1" spans="1:10">
      <c r="A43" s="52"/>
      <c r="B43" s="52"/>
      <c r="C43" s="52" t="s">
        <v>265</v>
      </c>
      <c r="D43" s="56" t="s">
        <v>266</v>
      </c>
      <c r="E43" s="57" t="s">
        <v>305</v>
      </c>
      <c r="F43" s="58" t="s">
        <v>262</v>
      </c>
      <c r="G43" s="55" t="s">
        <v>263</v>
      </c>
      <c r="H43" s="58" t="s">
        <v>250</v>
      </c>
      <c r="I43" s="58" t="s">
        <v>251</v>
      </c>
      <c r="J43" s="57" t="s">
        <v>306</v>
      </c>
    </row>
    <row r="44" s="46" customFormat="1" ht="100" customHeight="1" spans="1:10">
      <c r="A44" s="52"/>
      <c r="B44" s="52"/>
      <c r="C44" s="52" t="s">
        <v>307</v>
      </c>
      <c r="D44" s="56" t="s">
        <v>308</v>
      </c>
      <c r="E44" s="57" t="s">
        <v>309</v>
      </c>
      <c r="F44" s="58" t="s">
        <v>310</v>
      </c>
      <c r="G44" s="55" t="s">
        <v>301</v>
      </c>
      <c r="H44" s="58" t="s">
        <v>271</v>
      </c>
      <c r="I44" s="58" t="s">
        <v>251</v>
      </c>
      <c r="J44" s="57" t="s">
        <v>311</v>
      </c>
    </row>
    <row r="45" s="46" customFormat="1" ht="144" customHeight="1" spans="1:10">
      <c r="A45" s="54" t="s">
        <v>230</v>
      </c>
      <c r="B45" s="52" t="s">
        <v>312</v>
      </c>
      <c r="C45" s="52"/>
      <c r="D45" s="52"/>
      <c r="E45" s="52"/>
      <c r="F45" s="52"/>
      <c r="G45" s="52"/>
      <c r="H45" s="52"/>
      <c r="I45" s="52"/>
      <c r="J45" s="52"/>
    </row>
    <row r="46" s="46" customFormat="1" ht="100" customHeight="1" spans="1:10">
      <c r="A46" s="52"/>
      <c r="B46" s="52"/>
      <c r="C46" s="52" t="s">
        <v>245</v>
      </c>
      <c r="D46" s="56" t="s">
        <v>246</v>
      </c>
      <c r="E46" s="57" t="s">
        <v>270</v>
      </c>
      <c r="F46" s="58" t="s">
        <v>248</v>
      </c>
      <c r="G46" s="55" t="s">
        <v>301</v>
      </c>
      <c r="H46" s="58" t="s">
        <v>271</v>
      </c>
      <c r="I46" s="58" t="s">
        <v>251</v>
      </c>
      <c r="J46" s="57" t="s">
        <v>313</v>
      </c>
    </row>
    <row r="47" s="46" customFormat="1" ht="100" customHeight="1" spans="1:10">
      <c r="A47" s="52"/>
      <c r="B47" s="52"/>
      <c r="C47" s="52" t="s">
        <v>245</v>
      </c>
      <c r="D47" s="56" t="s">
        <v>246</v>
      </c>
      <c r="E47" s="57" t="s">
        <v>314</v>
      </c>
      <c r="F47" s="58" t="s">
        <v>248</v>
      </c>
      <c r="G47" s="55" t="s">
        <v>249</v>
      </c>
      <c r="H47" s="58" t="s">
        <v>250</v>
      </c>
      <c r="I47" s="58" t="s">
        <v>251</v>
      </c>
      <c r="J47" s="57" t="s">
        <v>315</v>
      </c>
    </row>
    <row r="48" s="46" customFormat="1" ht="100" customHeight="1" spans="1:10">
      <c r="A48" s="52"/>
      <c r="B48" s="52"/>
      <c r="C48" s="52" t="s">
        <v>245</v>
      </c>
      <c r="D48" s="56" t="s">
        <v>253</v>
      </c>
      <c r="E48" s="57" t="s">
        <v>254</v>
      </c>
      <c r="F48" s="58" t="s">
        <v>248</v>
      </c>
      <c r="G48" s="55" t="s">
        <v>249</v>
      </c>
      <c r="H48" s="58" t="s">
        <v>250</v>
      </c>
      <c r="I48" s="58" t="s">
        <v>251</v>
      </c>
      <c r="J48" s="57" t="s">
        <v>316</v>
      </c>
    </row>
    <row r="49" s="46" customFormat="1" ht="100" customHeight="1" spans="1:10">
      <c r="A49" s="52"/>
      <c r="B49" s="52"/>
      <c r="C49" s="52" t="s">
        <v>245</v>
      </c>
      <c r="D49" s="56" t="s">
        <v>256</v>
      </c>
      <c r="E49" s="57" t="s">
        <v>257</v>
      </c>
      <c r="F49" s="58" t="s">
        <v>248</v>
      </c>
      <c r="G49" s="55" t="s">
        <v>249</v>
      </c>
      <c r="H49" s="58" t="s">
        <v>250</v>
      </c>
      <c r="I49" s="58" t="s">
        <v>251</v>
      </c>
      <c r="J49" s="57" t="s">
        <v>295</v>
      </c>
    </row>
    <row r="50" s="46" customFormat="1" ht="100" customHeight="1" spans="1:10">
      <c r="A50" s="52"/>
      <c r="B50" s="52"/>
      <c r="C50" s="52" t="s">
        <v>259</v>
      </c>
      <c r="D50" s="56" t="s">
        <v>260</v>
      </c>
      <c r="E50" s="57" t="s">
        <v>277</v>
      </c>
      <c r="F50" s="58" t="s">
        <v>262</v>
      </c>
      <c r="G50" s="55" t="s">
        <v>263</v>
      </c>
      <c r="H50" s="58" t="s">
        <v>250</v>
      </c>
      <c r="I50" s="58" t="s">
        <v>251</v>
      </c>
      <c r="J50" s="57" t="s">
        <v>264</v>
      </c>
    </row>
    <row r="51" s="46" customFormat="1" ht="100" customHeight="1" spans="1:10">
      <c r="A51" s="52"/>
      <c r="B51" s="52"/>
      <c r="C51" s="52" t="s">
        <v>265</v>
      </c>
      <c r="D51" s="56" t="s">
        <v>266</v>
      </c>
      <c r="E51" s="57" t="s">
        <v>317</v>
      </c>
      <c r="F51" s="58" t="s">
        <v>262</v>
      </c>
      <c r="G51" s="55" t="s">
        <v>263</v>
      </c>
      <c r="H51" s="58" t="s">
        <v>250</v>
      </c>
      <c r="I51" s="58" t="s">
        <v>251</v>
      </c>
      <c r="J51" s="57" t="s">
        <v>318</v>
      </c>
    </row>
    <row r="52" s="46" customFormat="1" ht="114" customHeight="1" spans="1:10">
      <c r="A52" s="54" t="s">
        <v>211</v>
      </c>
      <c r="B52" s="52" t="s">
        <v>319</v>
      </c>
      <c r="C52" s="52"/>
      <c r="D52" s="52"/>
      <c r="E52" s="52"/>
      <c r="F52" s="52"/>
      <c r="G52" s="52"/>
      <c r="H52" s="52"/>
      <c r="I52" s="52"/>
      <c r="J52" s="52"/>
    </row>
    <row r="53" s="46" customFormat="1" ht="100" customHeight="1" spans="1:10">
      <c r="A53" s="52"/>
      <c r="B53" s="52"/>
      <c r="C53" s="52" t="s">
        <v>245</v>
      </c>
      <c r="D53" s="56" t="s">
        <v>246</v>
      </c>
      <c r="E53" s="57" t="s">
        <v>270</v>
      </c>
      <c r="F53" s="58" t="s">
        <v>248</v>
      </c>
      <c r="G53" s="55" t="s">
        <v>320</v>
      </c>
      <c r="H53" s="58" t="s">
        <v>271</v>
      </c>
      <c r="I53" s="58" t="s">
        <v>251</v>
      </c>
      <c r="J53" s="57" t="s">
        <v>302</v>
      </c>
    </row>
    <row r="54" s="46" customFormat="1" ht="100" customHeight="1" spans="1:10">
      <c r="A54" s="52"/>
      <c r="B54" s="52"/>
      <c r="C54" s="52" t="s">
        <v>245</v>
      </c>
      <c r="D54" s="56" t="s">
        <v>253</v>
      </c>
      <c r="E54" s="57" t="s">
        <v>273</v>
      </c>
      <c r="F54" s="58" t="s">
        <v>248</v>
      </c>
      <c r="G54" s="55" t="s">
        <v>249</v>
      </c>
      <c r="H54" s="58" t="s">
        <v>250</v>
      </c>
      <c r="I54" s="58" t="s">
        <v>251</v>
      </c>
      <c r="J54" s="57" t="s">
        <v>282</v>
      </c>
    </row>
    <row r="55" s="46" customFormat="1" ht="100" customHeight="1" spans="1:10">
      <c r="A55" s="52"/>
      <c r="B55" s="52"/>
      <c r="C55" s="52" t="s">
        <v>245</v>
      </c>
      <c r="D55" s="56" t="s">
        <v>256</v>
      </c>
      <c r="E55" s="57" t="s">
        <v>257</v>
      </c>
      <c r="F55" s="58" t="s">
        <v>248</v>
      </c>
      <c r="G55" s="55" t="s">
        <v>249</v>
      </c>
      <c r="H55" s="58" t="s">
        <v>250</v>
      </c>
      <c r="I55" s="58" t="s">
        <v>251</v>
      </c>
      <c r="J55" s="57" t="s">
        <v>258</v>
      </c>
    </row>
    <row r="56" s="46" customFormat="1" ht="100" customHeight="1" spans="1:10">
      <c r="A56" s="52"/>
      <c r="B56" s="52"/>
      <c r="C56" s="52" t="s">
        <v>259</v>
      </c>
      <c r="D56" s="56" t="s">
        <v>260</v>
      </c>
      <c r="E56" s="57" t="s">
        <v>277</v>
      </c>
      <c r="F56" s="58" t="s">
        <v>262</v>
      </c>
      <c r="G56" s="55" t="s">
        <v>263</v>
      </c>
      <c r="H56" s="58" t="s">
        <v>250</v>
      </c>
      <c r="I56" s="58" t="s">
        <v>251</v>
      </c>
      <c r="J56" s="57" t="s">
        <v>264</v>
      </c>
    </row>
    <row r="57" s="46" customFormat="1" ht="100" customHeight="1" spans="1:10">
      <c r="A57" s="52"/>
      <c r="B57" s="52"/>
      <c r="C57" s="52" t="s">
        <v>265</v>
      </c>
      <c r="D57" s="56" t="s">
        <v>266</v>
      </c>
      <c r="E57" s="57" t="s">
        <v>279</v>
      </c>
      <c r="F57" s="58" t="s">
        <v>262</v>
      </c>
      <c r="G57" s="55" t="s">
        <v>263</v>
      </c>
      <c r="H57" s="58" t="s">
        <v>250</v>
      </c>
      <c r="I57" s="58" t="s">
        <v>251</v>
      </c>
      <c r="J57" s="57" t="s">
        <v>321</v>
      </c>
    </row>
    <row r="58" s="46" customFormat="1" ht="52" customHeight="1" spans="1:10">
      <c r="A58" s="54" t="s">
        <v>200</v>
      </c>
      <c r="B58" s="52" t="s">
        <v>322</v>
      </c>
      <c r="C58" s="52"/>
      <c r="D58" s="52"/>
      <c r="E58" s="52"/>
      <c r="F58" s="52"/>
      <c r="G58" s="52"/>
      <c r="H58" s="52"/>
      <c r="I58" s="52"/>
      <c r="J58" s="52"/>
    </row>
    <row r="59" s="46" customFormat="1" ht="100" customHeight="1" spans="1:10">
      <c r="A59" s="52"/>
      <c r="B59" s="52"/>
      <c r="C59" s="52" t="s">
        <v>245</v>
      </c>
      <c r="D59" s="56" t="s">
        <v>246</v>
      </c>
      <c r="E59" s="57" t="s">
        <v>323</v>
      </c>
      <c r="F59" s="58" t="s">
        <v>262</v>
      </c>
      <c r="G59" s="55" t="s">
        <v>263</v>
      </c>
      <c r="H59" s="58" t="s">
        <v>250</v>
      </c>
      <c r="I59" s="58" t="s">
        <v>251</v>
      </c>
      <c r="J59" s="57" t="s">
        <v>324</v>
      </c>
    </row>
    <row r="60" s="46" customFormat="1" ht="100" customHeight="1" spans="1:10">
      <c r="A60" s="52"/>
      <c r="B60" s="52"/>
      <c r="C60" s="52" t="s">
        <v>245</v>
      </c>
      <c r="D60" s="56" t="s">
        <v>246</v>
      </c>
      <c r="E60" s="57" t="s">
        <v>325</v>
      </c>
      <c r="F60" s="58" t="s">
        <v>262</v>
      </c>
      <c r="G60" s="55" t="s">
        <v>263</v>
      </c>
      <c r="H60" s="58" t="s">
        <v>250</v>
      </c>
      <c r="I60" s="58" t="s">
        <v>251</v>
      </c>
      <c r="J60" s="57" t="s">
        <v>326</v>
      </c>
    </row>
    <row r="61" s="46" customFormat="1" ht="100" customHeight="1" spans="1:10">
      <c r="A61" s="52"/>
      <c r="B61" s="52"/>
      <c r="C61" s="52" t="s">
        <v>259</v>
      </c>
      <c r="D61" s="56" t="s">
        <v>327</v>
      </c>
      <c r="E61" s="57" t="s">
        <v>328</v>
      </c>
      <c r="F61" s="58" t="s">
        <v>262</v>
      </c>
      <c r="G61" s="55" t="s">
        <v>263</v>
      </c>
      <c r="H61" s="58" t="s">
        <v>250</v>
      </c>
      <c r="I61" s="58" t="s">
        <v>251</v>
      </c>
      <c r="J61" s="57" t="s">
        <v>329</v>
      </c>
    </row>
    <row r="62" s="46" customFormat="1" ht="100" customHeight="1" spans="1:10">
      <c r="A62" s="52"/>
      <c r="B62" s="52"/>
      <c r="C62" s="52" t="s">
        <v>265</v>
      </c>
      <c r="D62" s="56" t="s">
        <v>266</v>
      </c>
      <c r="E62" s="57" t="s">
        <v>330</v>
      </c>
      <c r="F62" s="58" t="s">
        <v>262</v>
      </c>
      <c r="G62" s="55" t="s">
        <v>263</v>
      </c>
      <c r="H62" s="58" t="s">
        <v>250</v>
      </c>
      <c r="I62" s="58" t="s">
        <v>251</v>
      </c>
      <c r="J62" s="57" t="s">
        <v>331</v>
      </c>
    </row>
    <row r="63" s="46" customFormat="1" ht="100" customHeight="1" spans="1:10">
      <c r="A63" s="52"/>
      <c r="B63" s="52"/>
      <c r="C63" s="52" t="s">
        <v>265</v>
      </c>
      <c r="D63" s="56" t="s">
        <v>266</v>
      </c>
      <c r="E63" s="57" t="s">
        <v>317</v>
      </c>
      <c r="F63" s="58" t="s">
        <v>262</v>
      </c>
      <c r="G63" s="55" t="s">
        <v>263</v>
      </c>
      <c r="H63" s="58" t="s">
        <v>250</v>
      </c>
      <c r="I63" s="58" t="s">
        <v>251</v>
      </c>
      <c r="J63" s="57" t="s">
        <v>331</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scale="1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沁园春.清茶</cp:lastModifiedBy>
  <dcterms:created xsi:type="dcterms:W3CDTF">2026-03-11T01:27:00Z</dcterms:created>
  <dcterms:modified xsi:type="dcterms:W3CDTF">2026-03-16T03:20:20Z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57DA607CD4114E0E938F2BFD15958D81_12</vt:lpwstr>
  </property>
  <property fmtid="{D5CDD505-2E9C-101B-9397-08002B2CF9AE}" pid="3" name="KSOProductBuildVer">
    <vt:lpwstr>2052-12.1.0.25225</vt:lpwstr>
  </property>
  <property fmtid="{D5CDD505-2E9C-101B-9397-08002B2CF9AE}" pid="4" name="CalculationRule">
    <vt:i4>0</vt:i4>
  </property>
</Properties>
</file>