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2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8">'部门项目支出绩效目标表05-2'!$A:$J,'部门项目支出绩效目标表05-2'!$4:$7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<sst xmlns="http://schemas.openxmlformats.org/spreadsheetml/2006/main" count="1172" uniqueCount="389">
  <si>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</si>
  <si>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</si>
  <si>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</si>
  <si>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</si>
  <si>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</si>
  <si>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</si>
  <si>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</si>
  <si>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</si>
  <si>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</si>
  <si>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</si>
  <si>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</si>
  <si>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</si>
  <si>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</si>
  <si>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</si>
  <si>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</si>
  <si>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</si>
  <si>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</si>
  <si>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</si>
  <si>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</si>
  <si>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</si>
  <si>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</si>
  <si>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</si>
  <si>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</si>
  <si>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</si>
  <si>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</si>
  <si>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</si>
  <si>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</si>
  <si>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</si>
  <si>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</si>
  <si>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</si>
  <si>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</si>
  <si>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</si>
  <si>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</si>
  <si>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</si>
  <si>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</si>
  <si>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</si>
  <si>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</si>
  <si>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</si>
  <si>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</si>
  <si>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</si>
  <si>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</si>
  <si>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</si>
  <si>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</si>
  <si>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</si>
  <si>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</si>
  <si>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</si>
  <si>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</si>
  <si>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</si>
  <si>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</si>
  <si>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</si>
  <si>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</si>
  <si>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</si>
  <si>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</si>
  <si>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</si>
  <si>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</si>
  <si>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105020</t>
  </si>
  <si>
    <t>通海县九龙中心小学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</si>
  <si>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</si>
  <si>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</si>
  <si>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</si>
  <si>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</si>
  <si>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</si>
  <si>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</si>
  <si>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</si>
  <si>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</si>
  <si>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</si>
  <si>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</si>
  <si>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</si>
  <si>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</si>
  <si>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</si>
  <si>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</si>
  <si>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</si>
  <si>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</si>
  <si>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</si>
  <si>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</si>
  <si>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</si>
  <si>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</si>
  <si>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</si>
  <si>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</si>
  <si>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</si>
  <si>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</si>
  <si>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</si>
  <si>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</si>
  <si>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</si>
  <si>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</si>
  <si>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</si>
  <si>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</si>
  <si>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</si>
  <si>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</si>
  <si>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</si>
  <si>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</si>
  <si>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</si>
  <si>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</si>
  <si>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</si>
  <si>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</si>
  <si>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</si>
  <si>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</si>
  <si>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</si>
  <si>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</si>
  <si>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</si>
  <si>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</si>
  <si>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</si>
  <si>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</si>
  <si>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</si>
  <si>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</si>
  <si>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</si>
  <si>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</si>
  <si>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</si>
  <si>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</si>
  <si>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</si>
  <si>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</si>
  <si>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</si>
  <si>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</si>
  <si>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</si>
  <si>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</si>
  <si>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</si>
  <si>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</si>
  <si>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</si>
  <si>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</si>
  <si>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</si>
  <si>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</si>
  <si>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</si>
  <si>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</si>
  <si>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</si>
  <si>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</si>
  <si>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</si>
  <si>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</si>
  <si>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</si>
  <si>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</si>
  <si>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</si>
  <si>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</si>
  <si>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</si>
  <si>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</si>
  <si>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</si>
  <si>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</si>
  <si>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</si>
  <si>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</si>
  <si>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本单位无此事项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</si>
  <si>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</si>
  <si>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</si>
  <si>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</si>
  <si>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</si>
  <si>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</si>
  <si>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</si>
  <si>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</si>
  <si>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</si>
  <si>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</si>
  <si>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</si>
  <si>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</si>
  <si>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</si>
  <si>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</si>
  <si>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</si>
  <si>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</si>
  <si>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</si>
  <si>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</si>
  <si>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</si>
  <si>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530423210000000002877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</si>
  <si>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</si>
  <si>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</si>
  <si>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</si>
  <si>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</si>
  <si>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</si>
  <si>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</si>
  <si>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</si>
  <si>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530423210000000002878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</si>
  <si>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</si>
  <si>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</si>
  <si>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</si>
  <si>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</si>
  <si>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</si>
  <si>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</si>
  <si>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</si>
  <si>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</si>
  <si>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</si>
  <si>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530423210000000002879</t>
  </si>
  <si>
    <t>30113</t>
  </si>
  <si>
    <t>530423210000000002880</t>
  </si>
  <si>
    <t>对个人和家庭的补助</t>
  </si>
  <si>
    <t>30305</t>
  </si>
  <si>
    <t>生活补助</t>
  </si>
  <si>
    <t>530423210000000002884</t>
  </si>
  <si>
    <t>工会经费</t>
  </si>
  <si>
    <t>30228</t>
  </si>
  <si>
    <t>530423231100001497884</t>
  </si>
  <si>
    <t>事业人员奖励性绩效工资增量</t>
  </si>
  <si>
    <t>530423231100001497885</t>
  </si>
  <si>
    <t>人员经费预留</t>
  </si>
  <si>
    <t>30199</t>
  </si>
  <si>
    <t>其他工资福利支出</t>
  </si>
  <si>
    <t>530423231100001497886</t>
  </si>
  <si>
    <t>编外人员工资</t>
  </si>
  <si>
    <t>530423231100001497887</t>
  </si>
  <si>
    <t>福利费经费</t>
  </si>
  <si>
    <t>30299</t>
  </si>
  <si>
    <t>其他商品和服务支出</t>
  </si>
  <si>
    <t>530423261100005150659</t>
  </si>
  <si>
    <t>非税收入幼师工资专项资金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</si>
  <si>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</si>
  <si>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</si>
  <si>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</si>
  <si>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</si>
  <si>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</si>
  <si>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</si>
  <si>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</si>
  <si>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2026遗属生活补助经费</t>
  </si>
  <si>
    <t>312 民生类</t>
  </si>
  <si>
    <t>530423261100004975679</t>
  </si>
  <si>
    <t>单位自有资金</t>
  </si>
  <si>
    <t>313 事业发展类</t>
  </si>
  <si>
    <t>530423261100005002818</t>
  </si>
  <si>
    <t>30201</t>
  </si>
  <si>
    <t>办公费</t>
  </si>
  <si>
    <t>免保育教育费专项资金</t>
  </si>
  <si>
    <t>530423261100005022113</t>
  </si>
  <si>
    <t>食堂账户专项资金</t>
  </si>
  <si>
    <t>530423261100005029090</t>
  </si>
  <si>
    <t>学前教育家庭经济困难幼儿资助专项资金</t>
  </si>
  <si>
    <t>530423261100004978716</t>
  </si>
  <si>
    <t>30308</t>
  </si>
  <si>
    <t>助学金</t>
  </si>
  <si>
    <t>学前教育生均公用经费专项资金</t>
  </si>
  <si>
    <t>530423261100004977732</t>
  </si>
  <si>
    <t>学生营养膳食补助专项经费</t>
  </si>
  <si>
    <t>530423261100005028601</t>
  </si>
  <si>
    <t>义务教育家庭经济困难学生生活补助专项资金</t>
  </si>
  <si>
    <t>530423261100004996972</t>
  </si>
  <si>
    <t>义务教育生均公用经费专项资金</t>
  </si>
  <si>
    <t>530423261100004997562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</si>
  <si>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</si>
  <si>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</si>
  <si>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</si>
  <si>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</si>
  <si>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</si>
  <si>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</si>
  <si>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</si>
  <si>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</si>
  <si>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</si>
  <si>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</si>
  <si>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</si>
  <si>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</si>
  <si>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玉政发（2020）14号、云教贷(2017)17号，为切实解决家庭经济困难儿童入园问题，我校计划按时足额完成学前教育家庭经济困难幼儿资助保障工作。2026年资助学前困难幼儿189人，资助标准300元/生.年，中央80%省14%市3.6%县2.4%按比例承担，本次申请县级资金1360.80元。
1.实现“应助尽助”的目标，按时足额完成学前教育家庭经济困难幼儿资助保障工作，确保建档立卡学生覆盖率、补助标准达标率、补助资金当年到位率均达100%。
2.加快学前教育发展, 规范经费开支范围, 切实提高资金使用效率。确保家长学生满意度达85%及以上。
3.做好资助政策的宣传解释工作，加强项目绩效管理，确保补助政策对象知晓度达85%及以上。</t>
  </si>
  <si>
    <t>产出指标</t>
  </si>
  <si>
    <t>数量指标</t>
  </si>
  <si>
    <t>建档立卡学生覆盖率</t>
  </si>
  <si>
    <t>=</t>
  </si>
  <si>
    <t>100</t>
  </si>
  <si>
    <t>%</t>
  </si>
  <si>
    <t>定量指标</t>
  </si>
  <si>
    <t>反映家庭经济困难学生情况，建档立卡学生覆盖率=享受资助人数/全部建档立卡贫困学生人数*100%。</t>
  </si>
  <si>
    <t>质量指标</t>
  </si>
  <si>
    <t>补助标准达标率</t>
  </si>
  <si>
    <t>反映补助项目的政策落实情况。达标率=补助资金/补助标准*100%</t>
  </si>
  <si>
    <t>时效指标</t>
  </si>
  <si>
    <t>补助资金当年到位率</t>
  </si>
  <si>
    <t>反映补助资金到位情况，补助资金到位率=实际到位资金/应补助资金*100%。</t>
  </si>
  <si>
    <t>效益指标</t>
  </si>
  <si>
    <t>社会效益</t>
  </si>
  <si>
    <t>补助政策对象知晓度</t>
  </si>
  <si>
    <t>&gt;=</t>
  </si>
  <si>
    <t>85</t>
  </si>
  <si>
    <t>反映补助政策对象知晓度,补助政策对象知晓度=政策知晓人数/全部调查统计人数*100%</t>
  </si>
  <si>
    <t>满意度指标</t>
  </si>
  <si>
    <t>服务对象满意度</t>
  </si>
  <si>
    <t>家长学生满意度</t>
  </si>
  <si>
    <t>反映家长学生满意度，满意度=满意人数/全部调查统计人数*100%。</t>
  </si>
  <si>
    <t xml:space="preserve">确保项目资金保障学校的正常运转、完成教育教学活动和其他日常工作任务等方面支出的费用。加强经费的使用管理，提高资金的使用效率。						</t>
  </si>
  <si>
    <t>资金到位率</t>
  </si>
  <si>
    <t>资金到位情况，资金到位率=实际到位资金/全部应到位资金*100%</t>
  </si>
  <si>
    <t>项目的完成率</t>
  </si>
  <si>
    <t>反映教育工作的开展完成情况，项目的完成率=完成项目数/全部项目数*100%</t>
  </si>
  <si>
    <t>资金拨付及时率</t>
  </si>
  <si>
    <t>反映资金拨付情况，资金拨付及时率=实际拨付资金/应拨付资金*100%</t>
  </si>
  <si>
    <t>部门运转</t>
  </si>
  <si>
    <t>正常运转</t>
  </si>
  <si>
    <t>定性指标</t>
  </si>
  <si>
    <t>反映部门（单位）正常运转情况。</t>
  </si>
  <si>
    <t>学生及家长满意度</t>
  </si>
  <si>
    <t xml:space="preserve">    根据财教（2025）180号和（2020）14号，以在园幼儿大班人数为依据，按时足额下达学前免保育教育费专项资金，保障公办、民办幼儿园及学前班正常运转，进一步改善学前教育状况。本项目2026年对282名大班在园幼儿实施免保育教育费专项补助，中心幼儿园大班在园幼儿188人，收费标准1400元/生.学期，大梨、三义幼儿园大班在园幼儿94人，收费标准1100元/生.学期，县级承担比例2.4%，本次申请县级补助资金26395.20元。
1.确保资金按时、足额到位，确保幼儿园的正常运行，补助人数覆盖率、补助标准达标率、资金到位率均达100%。
2、督促幼儿园明确经费的支出范围，确保资金规范使用，督促学校加强管理，提高资金使用效益。进一步改善学前教育的状况，确保幼儿入园率达85%及以上。
三、做好该项政策的宣传、咨询等工作，并组织实施相关的绩效评价。</t>
  </si>
  <si>
    <t>补助人数覆盖率</t>
  </si>
  <si>
    <t>反映补助人数覆盖情况。覆盖率=补助人数/全部幼儿大班在园人数*100%</t>
  </si>
  <si>
    <t>幼儿入园率</t>
  </si>
  <si>
    <t>用于描述幼儿入园情况，反映幼儿学前教育水平。幼儿入园率=在园幼儿人数/幼儿适龄人数*100%</t>
  </si>
  <si>
    <t>家长和学生满意度</t>
  </si>
  <si>
    <t>反映家长学生满意度，满意度=满意人数/全部调查统计人数*100%，该项指标待项目完成后进行问卷调查统计得出。</t>
  </si>
  <si>
    <t xml:space="preserve">根据玉政办发14号文件，以教育事业统计人数为依据，测算2026年生均公用经费。小学在校生1963人，补助标准720元/生.年，寄宿制学生87人，每生每年再增加300元，特殊教育学生4人，补助标准6000元/生.年，承担比例中央省市县80：14：3.6：2.4。本次申请县级承担资金35,219.04元。
1.公用经费保障正常开展教育教学工作，促进教育发展。提升教师综合素质和专业技能，提高我校教学质量和办学水平，全面推进教育现代化，办人民满意的教育，确保学生和家长满意度大于85%。
2.确保该项目资金按时、足额到位，补助人数覆盖率、补助标准达标率、补助资金到位率均达100%，督促学校明确生均公用经费的支出范围，确保资金规范使用，督促学校加强管理，提高资金使用效益。
3.做好该项学生资助政策的宣传、咨询等工作。年终汇总上报学生资助工作执行情况，并组织实施相关的绩效评价。								</t>
  </si>
  <si>
    <t>公用经费资金补助人数覆盖率</t>
  </si>
  <si>
    <t>反映补助人数覆盖情况。覆盖率=补助人数/全部义务教育学生*100%。</t>
  </si>
  <si>
    <t>反映补助项目的政策落实情况。达标率=补助资金/补助标准*100%，（补助标准小学720元/生.年，寄宿制学生每生每年再增加300元。特殊教育学校和随班就读残疾学生按照每生每年6000元）</t>
  </si>
  <si>
    <t>补助资金到位率</t>
  </si>
  <si>
    <t>补助对象对政策的知晓度</t>
  </si>
  <si>
    <t>90</t>
  </si>
  <si>
    <t>反映补助政策对象知晓度,补助对象需全部符合政策规定。补助政策对象知晓度=政策知晓人数/全部调查统计人数*100%</t>
  </si>
  <si>
    <t>1.完成2026年度所有专用账户核算管理工作。
2.做好项目的绩效管理评价工作</t>
  </si>
  <si>
    <t>拨付学校数量</t>
  </si>
  <si>
    <t>个</t>
  </si>
  <si>
    <t>反映项目的开展规模情况。</t>
  </si>
  <si>
    <t>反映账户核算工作的开展完成情况，项目的完成率=完成项目数/全部项目数*100%</t>
  </si>
  <si>
    <t xml:space="preserve">根据玉政发（2020）14号和云教财（2017）514号，以在园幼儿人数为依据，按时足额下达学前教育生均公用经费，补助标准100元/生.年，市县按6：4比例分担。公办幼儿园生均公用经费按照600元/生.年执行，县100%。					
1、本项目将对我幼儿园628名在园幼儿实施资助，市级资金为37680元，县级资金25120元.。县级补助标准600元/生.年，计376800元，县100%承担。.本次申请县级资金401920元。
2、确保幼儿园的正常运行，确保资金按时、足额到位，资助人数覆盖率、资助标准达标率、当年补助资金到位率均为100%。
3.督促幼儿园明确学前生均公用经费的支出范围，确保资金规范使用，督促学校加强管理，提高资金使用效益，促进学前教育事业发展。
4、进一步改善学前教育的状况，确保幼儿入园率达85%及以上。做好该项政策的宣传、咨询等工作，使家长满意度达85%及以上。		</t>
  </si>
  <si>
    <t>资助人数覆盖率</t>
  </si>
  <si>
    <t>反映补助人数覆盖情况。覆盖率=补助人数/全部幼儿在园人数*100%</t>
  </si>
  <si>
    <t>资助标准达标率</t>
  </si>
  <si>
    <t>反映补助项目的政策落实情况。达标率=补助资金/补助标准*100%，（在园幼儿数628人，补助标准100元/生.年，按市、县6：4比例分担。县级补助标准600元/生.年，县100%。）</t>
  </si>
  <si>
    <t>家长满意度</t>
  </si>
  <si>
    <t>依据（国发〔2015〕67号）和玉政办发〔2020〕14号，落实学生营养膳食补助政策，规范和加强学生营养膳食资金管理，以农村义务教育学校在校生人数和膳食经费补助标准为依据，按时、足额下达学生营养膳食补助专项资金，2026年学生营养膳食补助专项经费实际需求205.1万元，其中：省级资金143.57万元，市级资金36.918万元，县级资金24.612万元。本次申报县级资金24.612万元。
1.让所有农村义务教育学生享受营养改善计划补助，补助人数覆盖率达100%。
2. 加强资金管理，确保所有农村义务教育学校的学生都按时、足额享受到国家的营养改善计划补助。确保补助标准达1000元/人.年， 资金到位率达90%及以上。
3.切实加强对农村义务教育学生营养改善计划工作的组织领导。做好该项学生资助政策的宣传、咨询等工作。确保补助对象对政策知晓率和满意度均达90%及以上，组织实施相关的绩效评价。</t>
  </si>
  <si>
    <t>反映补助人数覆盖情况。覆盖率=补助人数/全部义务教育在校生人数*100%</t>
  </si>
  <si>
    <t>补助标准</t>
  </si>
  <si>
    <t>1000</t>
  </si>
  <si>
    <t>元</t>
  </si>
  <si>
    <t>反映项目是否按照标准足额发放。</t>
  </si>
  <si>
    <t>反映项目资金的保障情况。资金到位率=实际资金/应到位资金*100%</t>
  </si>
  <si>
    <t>补助对象对政策知晓率</t>
  </si>
  <si>
    <t>反映政策的落实宣传情况
补助对象对政策知晓率=（知晓项目政策的人/问卷调查人员）*100%</t>
  </si>
  <si>
    <t>补助对象满意度</t>
  </si>
  <si>
    <t>反映补助对象满意度。
使用人员满意度=（对项目实施满意的使用人员/问卷调查人数）*100%</t>
  </si>
  <si>
    <t>根据玉政办发14号文件，以教育统计事业人数为依据，对200名义务教育家庭经济困难学生、18名寄宿制困难学生提供生活补助，实现应助尽助目标，不让一名学生因贫失学。寄宿制家庭经济难学生(含建档立卡等四类学生）每学期625元/生，非寄宿制家庭经济难学生每学期312.5元/生，承担比例中央：省：市：县分别为50%:35%:9%:6%，本次申请县级资金8,850元。
1.全面贯彻实施贫困学生资助体系，确保建档立卡学生覆盖率、补助标准达标率、补助资金到位率均
达100%，实现建档立卡贫困学生资助全覆盖，确保不让一名家庭经济困难学生因贫失学的工作目标。2.提高九年义务教育巩固率，确保九年义务教育巩固率达93%及以上。
3.学确保该项目资金按时、足额到位，学校加强管理，按规定使用，提高资金使用效益。依法保障家庭经济困难学生平等受教育权，确保学生和家长满意度大于90%。</t>
  </si>
  <si>
    <t>反映家庭经济困难学生情况,建档立卡学生覆盖率=享受资助人数/全部建档立卡贫困学生人数*100%。</t>
  </si>
  <si>
    <t>反映补助项目的政策落实情况（寄宿制625元/生.学期，非寄宿制312.5元/生.学期）。达标率=补助资金/补助标准*100%</t>
  </si>
  <si>
    <t>九年义务教育巩固率</t>
  </si>
  <si>
    <t>93</t>
  </si>
  <si>
    <t>反映九年义务教育巩固率，九年义务教育巩固率=年末在校生人数/年初在校生人数*100%.</t>
  </si>
  <si>
    <t>确保城乡最低生活保障标准、特困人员基本生活标准落实到位，扛实扛牢保障民生责任，严格落实每月按时发放社会救助资金的要求。做好2026年遗属困难生活补助资金的发放工作。</t>
  </si>
  <si>
    <t>补助对象覆盖率</t>
  </si>
  <si>
    <t>反映遗属家庭经济困难情况，补助对象覆盖率=享受补助人数/应补助人数*100%</t>
  </si>
  <si>
    <t>反映人均补助标准，补助标准达标率=补助资金/补助标准*100%</t>
  </si>
  <si>
    <t>反映补助资金到位情况，补助资金到位率=到位资金/应补助资金*100%</t>
  </si>
  <si>
    <t>95</t>
  </si>
  <si>
    <t>反映发放对象满意度，满意度=满意人数/全部调查统计人数*100%。</t>
  </si>
  <si>
    <t>预算06表</t>
  </si>
  <si>
    <t>2026年部门政府性基金预算支出预算表</t>
  </si>
  <si>
    <t>政府性基金预算支出</t>
  </si>
  <si>
    <r>
      <rPr>
        <sz val="11"/>
        <color rgb="FF000000"/>
        <rFont val="宋体"/>
        <charset val="134"/>
        <scheme val="minor"/>
      </rPr>
      <t>我单位202</t>
    </r>
    <r>
      <rPr>
        <sz val="11"/>
        <color rgb="FF000000"/>
        <rFont val="宋体"/>
        <charset val="134"/>
        <scheme val="minor"/>
      </rPr>
      <t>6</t>
    </r>
    <r>
      <rPr>
        <sz val="11"/>
        <color rgb="FF000000"/>
        <rFont val="宋体"/>
        <charset val="134"/>
        <scheme val="minor"/>
      </rPr>
      <t>年无政府基金预算支出</t>
    </r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</si>
  <si>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</si>
  <si>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</si>
  <si>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</si>
  <si>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</si>
  <si>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</si>
  <si>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</si>
  <si>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</si>
  <si>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</si>
  <si>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</si>
  <si>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</si>
  <si>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</si>
  <si>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</si>
  <si>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r>
      <rPr>
        <sz val="11"/>
        <color rgb="FF000000"/>
        <rFont val="宋体"/>
        <charset val="134"/>
        <scheme val="minor"/>
      </rPr>
      <t>我单位202</t>
    </r>
    <r>
      <rPr>
        <sz val="11"/>
        <color rgb="FF000000"/>
        <rFont val="宋体"/>
        <charset val="134"/>
        <scheme val="minor"/>
      </rPr>
      <t>6</t>
    </r>
    <r>
      <rPr>
        <sz val="11"/>
        <color rgb="FF000000"/>
        <rFont val="宋体"/>
        <charset val="134"/>
        <scheme val="minor"/>
      </rPr>
      <t>年无部门政府采购预算</t>
    </r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</si>
  <si>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</si>
  <si>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</si>
  <si>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</si>
  <si>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</si>
  <si>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</si>
  <si>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我单位2026年无政府购买服务</t>
  </si>
  <si>
    <t>预算09-1表</t>
  </si>
  <si>
    <t>2026年对下转移支付预算表</t>
  </si>
  <si>
    <t>单位名称（项目）</t>
  </si>
  <si>
    <t>乡镇街道</t>
  </si>
  <si>
    <t>秀山</t>
  </si>
  <si>
    <t>九龙</t>
  </si>
  <si>
    <t>四街</t>
  </si>
  <si>
    <t>纳古</t>
  </si>
  <si>
    <t>河西</t>
  </si>
  <si>
    <t>杨广</t>
  </si>
  <si>
    <t>里山</t>
  </si>
  <si>
    <t>兴蒙</t>
  </si>
  <si>
    <t>高大</t>
  </si>
  <si>
    <t>11</t>
  </si>
  <si>
    <t>12</t>
  </si>
  <si>
    <t>13</t>
  </si>
  <si>
    <r>
      <rPr>
        <sz val="11"/>
        <color rgb="FF000000"/>
        <rFont val="宋体"/>
        <charset val="134"/>
        <scheme val="minor"/>
      </rPr>
      <t>我单位202</t>
    </r>
    <r>
      <rPr>
        <sz val="11"/>
        <color rgb="FF000000"/>
        <rFont val="宋体"/>
        <charset val="134"/>
        <scheme val="minor"/>
      </rPr>
      <t>6</t>
    </r>
    <r>
      <rPr>
        <sz val="11"/>
        <color rgb="FF000000"/>
        <rFont val="宋体"/>
        <charset val="134"/>
        <scheme val="minor"/>
      </rPr>
      <t>年无对下转移支付</t>
    </r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</si>
  <si>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</si>
  <si>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</si>
  <si>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</si>
  <si>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</si>
  <si>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</si>
  <si>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</si>
  <si>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</si>
  <si>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</si>
  <si>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</si>
  <si>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</si>
  <si>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A02 设备</t>
  </si>
  <si>
    <t>A02020400 多功能一体机</t>
  </si>
  <si>
    <t>多功能一体机</t>
  </si>
  <si>
    <t>台</t>
  </si>
  <si>
    <t>预算11表</t>
  </si>
  <si>
    <t>2026年上级补助项目支出预算表</t>
  </si>
  <si>
    <t>上级补助</t>
  </si>
  <si>
    <r>
      <rPr>
        <sz val="11"/>
        <color rgb="FF000000"/>
        <rFont val="宋体"/>
        <charset val="134"/>
        <scheme val="minor"/>
      </rPr>
      <t>我单位202</t>
    </r>
    <r>
      <rPr>
        <sz val="11"/>
        <color rgb="FF000000"/>
        <rFont val="宋体"/>
        <charset val="134"/>
        <scheme val="minor"/>
      </rPr>
      <t>6</t>
    </r>
    <r>
      <rPr>
        <sz val="11"/>
        <color rgb="FF000000"/>
        <rFont val="宋体"/>
        <charset val="134"/>
        <scheme val="minor"/>
      </rPr>
      <t>年无上级补助项目支出</t>
    </r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</si>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</sst>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\ hh:mm:ss"/>
    <numFmt numFmtId="178" formatCode="#,##0;\-#,##0;;@"/>
    <numFmt numFmtId="179" formatCode="#,##0.00;\-#,##0.00;;@"/>
    <numFmt numFmtId="180" formatCode="hh:mm:ss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49" fontId="2" fillId="0" borderId="1">
      <alignment horizontal="left" vertical="center" wrapText="1"/>
    </xf>
    <xf numFmtId="180" fontId="2" fillId="0" borderId="1">
      <alignment horizontal="right" vertical="center"/>
    </xf>
  </cellStyleXfs>
  <cellXfs count="78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9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9" fontId="2" fillId="0" borderId="1" xfId="53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5" applyNumberFormat="1" applyFont="1" applyBorder="1">
      <alignment horizontal="left" vertical="center" wrapText="1"/>
    </xf>
    <xf numFmtId="49" fontId="2" fillId="0" borderId="0" xfId="55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5" applyNumberFormat="1" applyFont="1" applyBorder="1" applyAlignment="1">
      <alignment horizontal="center" vertical="center" wrapText="1"/>
    </xf>
    <xf numFmtId="49" fontId="2" fillId="0" borderId="1" xfId="55" applyNumberFormat="1" applyFont="1" applyBorder="1">
      <alignment horizontal="left" vertical="center" wrapText="1"/>
    </xf>
    <xf numFmtId="49" fontId="2" fillId="0" borderId="1" xfId="55" applyNumberFormat="1" applyFont="1" applyBorder="1" applyAlignment="1">
      <alignment horizontal="center" vertical="center" wrapText="1"/>
    </xf>
    <xf numFmtId="49" fontId="8" fillId="0" borderId="0" xfId="55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5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5" applyNumberFormat="1" applyFont="1" applyBorder="1" applyAlignment="1">
      <alignment horizontal="center" vertical="center" wrapText="1"/>
    </xf>
    <xf numFmtId="49" fontId="6" fillId="0" borderId="1" xfId="55" applyNumberFormat="1" applyFont="1" applyBorder="1" applyAlignment="1">
      <alignment horizontal="center" vertical="center" wrapText="1"/>
    </xf>
    <xf numFmtId="178" fontId="6" fillId="0" borderId="1" xfId="51" applyNumberFormat="1" applyFont="1" applyBorder="1" applyAlignment="1">
      <alignment horizontal="center" vertical="center" wrapText="1"/>
    </xf>
    <xf numFmtId="178" fontId="2" fillId="0" borderId="1" xfId="51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right" vertical="center" wrapText="1"/>
    </xf>
    <xf numFmtId="49" fontId="10" fillId="0" borderId="0" xfId="55" applyNumberFormat="1" applyFont="1" applyBorder="1" applyAlignment="1">
      <alignment horizontal="right" vertical="center" wrapText="1"/>
    </xf>
    <xf numFmtId="49" fontId="11" fillId="0" borderId="0" xfId="55" applyNumberFormat="1" applyFont="1" applyBorder="1" applyAlignment="1">
      <alignment horizontal="center" vertical="center" wrapText="1"/>
    </xf>
    <xf numFmtId="178" fontId="4" fillId="0" borderId="1" xfId="51" applyNumberFormat="1" applyFont="1" applyBorder="1" applyAlignment="1">
      <alignment horizontal="center" vertical="center" wrapText="1"/>
    </xf>
    <xf numFmtId="0" fontId="2" fillId="0" borderId="1" xfId="55" applyNumberFormat="1" applyFont="1" applyBorder="1">
      <alignment horizontal="left" vertical="center" wrapText="1"/>
    </xf>
    <xf numFmtId="179" fontId="2" fillId="0" borderId="1" xfId="55" applyNumberFormat="1" applyFont="1" applyBorder="1" applyAlignment="1">
      <alignment horizontal="right" vertical="center" wrapText="1"/>
    </xf>
    <xf numFmtId="179" fontId="2" fillId="0" borderId="1" xfId="55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right" vertical="center"/>
    </xf>
    <xf numFmtId="49" fontId="2" fillId="0" borderId="1" xfId="55" applyNumberFormat="1" applyFont="1" applyBorder="1" applyAlignment="1">
      <alignment horizontal="left" vertical="center" wrapText="1" indent="1"/>
    </xf>
    <xf numFmtId="179" fontId="2" fillId="0" borderId="1" xfId="0" applyNumberFormat="1" applyFont="1" applyBorder="1" applyAlignment="1">
      <alignment horizontal="left" vertical="center" wrapText="1"/>
    </xf>
    <xf numFmtId="179" fontId="2" fillId="0" borderId="1" xfId="55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0" xfId="0" applyFont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9" fontId="2" fillId="0" borderId="1" xfId="53" applyNumberFormat="1" applyFont="1" applyBorder="1" applyAlignment="1">
      <alignment horizontal="right" vertical="center"/>
    </xf>
    <xf numFmtId="49" fontId="2" fillId="0" borderId="1" xfId="55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9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I27" sqref="I27"/>
    </sheetView>
  </sheetViews>
  <sheetFormatPr defaultColWidth="8.875" defaultRowHeight="15" customHeight="1" outlineLevelCol="3"/>
  <cols>
    <col min="1" max="1" width="32.75" customWidth="1"/>
    <col min="2" max="2" width="31.625" customWidth="1"/>
    <col min="3" max="3" width="35.125" customWidth="1"/>
    <col min="4" max="4" width="37.75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"单位名称："&amp;"通海县九龙中心小学"</f>
        <v>单位名称：通海县九龙中心小学</v>
      </c>
      <c r="B3" s="4"/>
      <c r="C3" s="65"/>
      <c r="D3" s="5" t="s">
        <v>2</v>
      </c>
    </row>
    <row r="4" ht="21.75" customHeight="1" spans="1:4">
      <c r="A4" s="7" t="s">
        <v>3</v>
      </c>
      <c r="B4" s="7"/>
      <c r="C4" s="7" t="s">
        <v>4</v>
      </c>
      <c r="D4" s="7"/>
    </row>
    <row r="5" ht="21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21.75" customHeight="1" spans="1:4">
      <c r="A6" s="7"/>
      <c r="B6" s="7"/>
      <c r="C6" s="7"/>
      <c r="D6" s="7"/>
    </row>
    <row r="7" ht="21.75" customHeight="1" spans="1:4">
      <c r="A7" s="14" t="s">
        <v>8</v>
      </c>
      <c r="B7" s="16">
        <v>31834705.73</v>
      </c>
      <c r="C7" s="14" t="str">
        <f>"一"&amp;"、"&amp;"教育支出"</f>
        <v>一、教育支出</v>
      </c>
      <c r="D7" s="16">
        <v>28783244.71</v>
      </c>
    </row>
    <row r="8" ht="21.7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4644247.68</v>
      </c>
    </row>
    <row r="9" ht="21.7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2771182.53</v>
      </c>
    </row>
    <row r="10" ht="21.7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2078628</v>
      </c>
    </row>
    <row r="11" ht="21.75" customHeight="1" spans="1:4">
      <c r="A11" s="14" t="s">
        <v>12</v>
      </c>
      <c r="B11" s="16">
        <v>6442597.19</v>
      </c>
      <c r="C11" s="14"/>
      <c r="D11" s="16"/>
    </row>
    <row r="12" ht="21.75" customHeight="1" spans="1:4">
      <c r="A12" s="14" t="s">
        <v>13</v>
      </c>
      <c r="B12" s="16"/>
      <c r="C12" s="14"/>
      <c r="D12" s="16"/>
    </row>
    <row r="13" ht="21.75" customHeight="1" spans="1:4">
      <c r="A13" s="14" t="s">
        <v>14</v>
      </c>
      <c r="B13" s="16"/>
      <c r="C13" s="14"/>
      <c r="D13" s="16"/>
    </row>
    <row r="14" ht="21.75" customHeight="1" spans="1:4">
      <c r="A14" s="14" t="s">
        <v>15</v>
      </c>
      <c r="B14" s="16"/>
      <c r="C14" s="14"/>
      <c r="D14" s="16"/>
    </row>
    <row r="15" ht="21.75" customHeight="1" spans="1:4">
      <c r="A15" s="66" t="s">
        <v>16</v>
      </c>
      <c r="B15" s="16"/>
      <c r="C15" s="69"/>
      <c r="D15" s="16"/>
    </row>
    <row r="16" ht="21.75" customHeight="1" spans="1:4">
      <c r="A16" s="66" t="s">
        <v>17</v>
      </c>
      <c r="B16" s="16">
        <v>6442597.19</v>
      </c>
      <c r="C16" s="69"/>
      <c r="D16" s="16"/>
    </row>
    <row r="17" ht="21.75" customHeight="1" spans="1:4">
      <c r="A17" s="66"/>
      <c r="B17" s="16"/>
      <c r="C17" s="69"/>
      <c r="D17" s="16"/>
    </row>
    <row r="18" ht="21.75" customHeight="1" spans="1:4">
      <c r="A18" s="67" t="s">
        <v>18</v>
      </c>
      <c r="B18" s="68">
        <v>38277302.92</v>
      </c>
      <c r="C18" s="69" t="s">
        <v>19</v>
      </c>
      <c r="D18" s="68">
        <v>38277302.92</v>
      </c>
    </row>
    <row r="19" ht="21.75" customHeight="1" spans="1:4">
      <c r="A19" s="76" t="s">
        <v>20</v>
      </c>
      <c r="B19" s="16"/>
      <c r="C19" s="77" t="s">
        <v>21</v>
      </c>
      <c r="D19" s="45"/>
    </row>
    <row r="20" ht="21.75" customHeight="1" spans="1:4">
      <c r="A20" s="66" t="s">
        <v>22</v>
      </c>
      <c r="B20" s="68"/>
      <c r="C20" s="66" t="s">
        <v>22</v>
      </c>
      <c r="D20" s="68"/>
    </row>
    <row r="21" ht="21.75" customHeight="1" spans="1:4">
      <c r="A21" s="66" t="s">
        <v>23</v>
      </c>
      <c r="B21" s="68"/>
      <c r="C21" s="66" t="s">
        <v>24</v>
      </c>
      <c r="D21" s="68"/>
    </row>
    <row r="22" ht="21.75" customHeight="1" spans="1:4">
      <c r="A22" s="67" t="s">
        <v>25</v>
      </c>
      <c r="B22" s="68">
        <v>38277302.92</v>
      </c>
      <c r="C22" s="69" t="s">
        <v>26</v>
      </c>
      <c r="D22" s="68">
        <v>38277302.92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 verticalCentered="1"/>
  <pageMargins left="0.236220472440945" right="0.236220472440945" top="0.551181102362205" bottom="0.551181102362205" header="0.31496062992126" footer="0.196850393700787"/>
  <pageSetup paperSize="9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zoomScaleSheetLayoutView="82" workbookViewId="0">
      <selection activeCell="I27" sqref="I27"/>
    </sheetView>
  </sheetViews>
  <sheetFormatPr defaultColWidth="8.875" defaultRowHeight="15" customHeight="1" outlineLevelCol="5"/>
  <cols>
    <col min="1" max="1" width="28.625" customWidth="1"/>
    <col min="2" max="2" width="17.125" customWidth="1"/>
    <col min="3" max="3" width="28.625" customWidth="1"/>
    <col min="4" max="6" width="21.375" customWidth="1"/>
  </cols>
  <sheetData>
    <row r="1" ht="18.75" customHeight="1" spans="1:6">
      <c r="A1" s="1"/>
      <c r="B1" s="1"/>
      <c r="C1" s="1"/>
      <c r="D1" s="1"/>
      <c r="E1" s="1"/>
      <c r="F1" s="39" t="s">
        <v>327</v>
      </c>
    </row>
    <row r="2" ht="37.5" customHeight="1" spans="1:6">
      <c r="A2" s="3" t="s">
        <v>328</v>
      </c>
      <c r="B2" s="3"/>
      <c r="C2" s="3"/>
      <c r="D2" s="3"/>
      <c r="E2" s="3"/>
      <c r="F2" s="3"/>
    </row>
    <row r="3" ht="36" customHeight="1" spans="1:6">
      <c r="A3" s="40" t="str">
        <f>"单位名称："&amp;"通海县九龙中心小学"</f>
        <v>单位名称：通海县九龙中心小学</v>
      </c>
      <c r="B3" s="40"/>
      <c r="C3" s="40"/>
      <c r="D3" s="41"/>
      <c r="E3" s="41"/>
      <c r="F3" s="42" t="s">
        <v>29</v>
      </c>
    </row>
    <row r="4" ht="36" customHeight="1" spans="1:6">
      <c r="A4" s="12" t="s">
        <v>140</v>
      </c>
      <c r="B4" s="12" t="s">
        <v>59</v>
      </c>
      <c r="C4" s="12" t="s">
        <v>60</v>
      </c>
      <c r="D4" s="43" t="s">
        <v>329</v>
      </c>
      <c r="E4" s="43"/>
      <c r="F4" s="43"/>
    </row>
    <row r="5" ht="36" customHeight="1" spans="1:6">
      <c r="A5" s="12" t="s">
        <v>59</v>
      </c>
      <c r="B5" s="12" t="s">
        <v>59</v>
      </c>
      <c r="C5" s="12" t="s">
        <v>60</v>
      </c>
      <c r="D5" s="43" t="s">
        <v>34</v>
      </c>
      <c r="E5" s="43" t="s">
        <v>63</v>
      </c>
      <c r="F5" s="43" t="s">
        <v>64</v>
      </c>
    </row>
    <row r="6" ht="36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36" customHeight="1" spans="1:6">
      <c r="A7" s="15"/>
      <c r="B7" s="15"/>
      <c r="C7" s="15"/>
      <c r="D7" s="16"/>
      <c r="E7" s="16"/>
      <c r="F7" s="16"/>
    </row>
    <row r="8" ht="36" customHeight="1" spans="1:6">
      <c r="A8" s="44" t="s">
        <v>111</v>
      </c>
      <c r="B8" s="44"/>
      <c r="C8" s="44"/>
      <c r="D8" s="45"/>
      <c r="E8" s="45"/>
      <c r="F8" s="45"/>
    </row>
    <row r="9" ht="36" customHeight="1" spans="1:6">
      <c r="A9" t="s">
        <v>330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511811023622047" right="0.511811023622047" top="0.748031496062992" bottom="0.748031496062992" header="0.31496062992126" footer="0.31496062992126"/>
  <pageSetup paperSize="9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I27" sqref="I27"/>
    </sheetView>
  </sheetViews>
  <sheetFormatPr defaultColWidth="8.875" defaultRowHeight="15" customHeight="1"/>
  <cols>
    <col min="1" max="3" width="15.625" customWidth="1"/>
    <col min="4" max="17" width="11" customWidth="1"/>
  </cols>
  <sheetData>
    <row r="1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9" t="s">
        <v>331</v>
      </c>
    </row>
    <row r="2" ht="45" customHeight="1" spans="1:17">
      <c r="A2" s="28" t="s">
        <v>332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34"/>
      <c r="O2" s="34"/>
      <c r="P2" s="34"/>
      <c r="Q2" s="34"/>
    </row>
    <row r="3" ht="39.75" customHeight="1" spans="1:17">
      <c r="A3" s="18" t="str">
        <f>"单位名称："&amp;"通海县九龙中心小学"</f>
        <v>单位名称：通海县九龙中心小学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39.75" customHeight="1" spans="1:17">
      <c r="A4" s="21" t="s">
        <v>333</v>
      </c>
      <c r="B4" s="21" t="s">
        <v>334</v>
      </c>
      <c r="C4" s="21" t="s">
        <v>335</v>
      </c>
      <c r="D4" s="21" t="s">
        <v>336</v>
      </c>
      <c r="E4" s="21" t="s">
        <v>337</v>
      </c>
      <c r="F4" s="21" t="s">
        <v>338</v>
      </c>
      <c r="G4" s="21" t="s">
        <v>147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39.75" customHeight="1" spans="1:17">
      <c r="A5" s="21" t="s">
        <v>339</v>
      </c>
      <c r="B5" s="21" t="s">
        <v>334</v>
      </c>
      <c r="C5" s="21" t="s">
        <v>335</v>
      </c>
      <c r="D5" s="21" t="s">
        <v>336</v>
      </c>
      <c r="E5" s="21" t="s">
        <v>337</v>
      </c>
      <c r="F5" s="21" t="s">
        <v>338</v>
      </c>
      <c r="G5" s="21" t="s">
        <v>32</v>
      </c>
      <c r="H5" s="21" t="s">
        <v>35</v>
      </c>
      <c r="I5" s="21" t="s">
        <v>340</v>
      </c>
      <c r="J5" s="21" t="s">
        <v>341</v>
      </c>
      <c r="K5" s="21" t="s">
        <v>38</v>
      </c>
      <c r="L5" s="21" t="s">
        <v>342</v>
      </c>
      <c r="M5" s="21" t="s">
        <v>62</v>
      </c>
      <c r="N5" s="21"/>
      <c r="O5" s="21"/>
      <c r="P5" s="21"/>
      <c r="Q5" s="21"/>
    </row>
    <row r="6" ht="39.75" customHeight="1" spans="1:17">
      <c r="A6" s="21"/>
      <c r="B6" s="21"/>
      <c r="C6" s="21"/>
      <c r="D6" s="21"/>
      <c r="E6" s="21"/>
      <c r="F6" s="21"/>
      <c r="G6" s="21"/>
      <c r="H6" s="21" t="s">
        <v>34</v>
      </c>
      <c r="I6" s="21"/>
      <c r="J6" s="21"/>
      <c r="K6" s="21"/>
      <c r="L6" s="21" t="s">
        <v>34</v>
      </c>
      <c r="M6" s="21" t="s">
        <v>41</v>
      </c>
      <c r="N6" s="21" t="s">
        <v>42</v>
      </c>
      <c r="O6" s="35" t="s">
        <v>43</v>
      </c>
      <c r="P6" s="35" t="s">
        <v>44</v>
      </c>
      <c r="Q6" s="35" t="s">
        <v>45</v>
      </c>
    </row>
    <row r="7" ht="39.75" customHeight="1" spans="1:17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</row>
    <row r="8" ht="39.75" customHeight="1" spans="1:17">
      <c r="A8" s="36"/>
      <c r="B8" s="22"/>
      <c r="C8" s="22"/>
      <c r="D8" s="37"/>
      <c r="E8" s="37"/>
      <c r="F8" s="37"/>
      <c r="G8" s="37"/>
      <c r="H8" s="37"/>
      <c r="I8" s="37"/>
      <c r="J8" s="32"/>
      <c r="K8" s="32"/>
      <c r="L8" s="37"/>
      <c r="M8" s="37"/>
      <c r="N8" s="37"/>
      <c r="O8" s="37"/>
      <c r="P8" s="37"/>
      <c r="Q8" s="37"/>
    </row>
    <row r="9" ht="39.75" customHeight="1" spans="1:17">
      <c r="A9" s="22"/>
      <c r="B9" s="22"/>
      <c r="C9" s="22"/>
      <c r="D9" s="38"/>
      <c r="E9" s="23"/>
      <c r="F9" s="37"/>
      <c r="G9" s="37"/>
      <c r="H9" s="32"/>
      <c r="I9" s="32"/>
      <c r="J9" s="32"/>
      <c r="K9" s="32"/>
      <c r="L9" s="37"/>
      <c r="M9" s="37"/>
      <c r="N9" s="37"/>
      <c r="O9" s="37"/>
      <c r="P9" s="37"/>
      <c r="Q9" s="37"/>
    </row>
    <row r="10" ht="39.75" customHeight="1" spans="1:17">
      <c r="A10" s="23" t="s">
        <v>32</v>
      </c>
      <c r="B10" s="23"/>
      <c r="C10" s="23"/>
      <c r="D10" s="38"/>
      <c r="E10" s="38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</row>
    <row r="11" ht="39.75" customHeight="1" spans="1:17">
      <c r="A11" t="s">
        <v>343</v>
      </c>
    </row>
  </sheetData>
  <mergeCells count="17">
    <mergeCell ref="A1:M1"/>
    <mergeCell ref="A2:Q2"/>
    <mergeCell ref="A3:M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511811023622047" right="0.511811023622047" top="0.748031496062992" bottom="0.748031496062992" header="0.31496062992126" footer="0.31496062992126"/>
  <pageSetup paperSize="9" scale="69" fitToHeight="0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I27" sqref="I27"/>
    </sheetView>
  </sheetViews>
  <sheetFormatPr defaultColWidth="8.875" defaultRowHeight="15" customHeight="1"/>
  <cols>
    <col min="1" max="1" width="21.125" customWidth="1"/>
    <col min="2" max="2" width="16.125" customWidth="1"/>
    <col min="3" max="3" width="16.5" customWidth="1"/>
    <col min="4" max="4" width="14.75" customWidth="1"/>
    <col min="5" max="6" width="15.875" customWidth="1"/>
    <col min="7" max="8" width="11.25" customWidth="1"/>
    <col min="9" max="9" width="11.875" customWidth="1"/>
    <col min="10" max="14" width="11.25" customWidth="1"/>
    <col min="15" max="17" width="12.375" customWidth="1"/>
    <col min="18" max="19" width="11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344</v>
      </c>
    </row>
    <row r="2" ht="45" customHeight="1" spans="1:14">
      <c r="A2" s="28" t="s">
        <v>345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38.25" customHeight="1" spans="1:14">
      <c r="A3" s="18" t="str">
        <f>"单位名称："&amp;"通海县九龙中心小学"</f>
        <v>单位名称：通海县九龙中心小学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ht="38.25" customHeight="1" spans="1:14">
      <c r="A4" s="29" t="s">
        <v>333</v>
      </c>
      <c r="B4" s="29" t="s">
        <v>346</v>
      </c>
      <c r="C4" s="29" t="s">
        <v>347</v>
      </c>
      <c r="D4" s="29" t="s">
        <v>147</v>
      </c>
      <c r="E4" s="29"/>
      <c r="F4" s="29"/>
      <c r="G4" s="29"/>
      <c r="H4" s="29"/>
      <c r="I4" s="29"/>
      <c r="J4" s="29"/>
      <c r="K4" s="29"/>
      <c r="L4" s="29"/>
      <c r="M4" s="29"/>
      <c r="N4" s="29"/>
    </row>
    <row r="5" ht="38.25" customHeight="1" spans="1:14">
      <c r="A5" s="29" t="s">
        <v>339</v>
      </c>
      <c r="B5" s="29"/>
      <c r="C5" s="29" t="s">
        <v>348</v>
      </c>
      <c r="D5" s="29" t="s">
        <v>32</v>
      </c>
      <c r="E5" s="29" t="s">
        <v>35</v>
      </c>
      <c r="F5" s="29" t="s">
        <v>340</v>
      </c>
      <c r="G5" s="29" t="s">
        <v>341</v>
      </c>
      <c r="H5" s="29" t="s">
        <v>38</v>
      </c>
      <c r="I5" s="29" t="s">
        <v>342</v>
      </c>
      <c r="J5" s="29"/>
      <c r="K5" s="29"/>
      <c r="L5" s="29"/>
      <c r="M5" s="29"/>
      <c r="N5" s="29"/>
    </row>
    <row r="6" ht="38.25" customHeight="1" spans="1:14">
      <c r="A6" s="29"/>
      <c r="B6" s="29"/>
      <c r="C6" s="29"/>
      <c r="D6" s="29"/>
      <c r="E6" s="29" t="s">
        <v>34</v>
      </c>
      <c r="F6" s="29"/>
      <c r="G6" s="29"/>
      <c r="H6" s="29"/>
      <c r="I6" s="29" t="s">
        <v>34</v>
      </c>
      <c r="J6" s="29" t="s">
        <v>41</v>
      </c>
      <c r="K6" s="29" t="s">
        <v>42</v>
      </c>
      <c r="L6" s="30" t="s">
        <v>43</v>
      </c>
      <c r="M6" s="30" t="s">
        <v>44</v>
      </c>
      <c r="N6" s="30" t="s">
        <v>45</v>
      </c>
    </row>
    <row r="7" ht="38.25" customHeight="1" spans="1:14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</row>
    <row r="8" ht="38.25" customHeight="1" spans="1:14">
      <c r="A8" s="22"/>
      <c r="B8" s="22"/>
      <c r="C8" s="2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ht="43.5" customHeight="1" spans="1:14">
      <c r="A9" s="22"/>
      <c r="B9" s="22"/>
      <c r="C9" s="2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ht="38.25" customHeight="1" spans="1:14">
      <c r="A10" s="23" t="s">
        <v>32</v>
      </c>
      <c r="B10" s="23"/>
      <c r="C10" s="23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ht="38.25" customHeight="1" spans="1:14">
      <c r="A11" t="s">
        <v>349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08661417322835" right="0.708661417322835" top="0.748031496062992" bottom="0.748031496062992" header="0.31496062992126" footer="0.31496062992126"/>
  <pageSetup paperSize="9" scale="70" fitToHeight="0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M9"/>
  <sheetViews>
    <sheetView showZeros="0" tabSelected="1" zoomScaleSheetLayoutView="82" workbookViewId="0">
      <selection activeCell="O8" sqref="O8"/>
    </sheetView>
  </sheetViews>
  <sheetFormatPr defaultColWidth="8.875" defaultRowHeight="15" customHeight="1"/>
  <cols>
    <col min="1" max="1" width="21.5" customWidth="1"/>
    <col min="2" max="2" width="10.5" customWidth="1"/>
    <col min="3" max="3" width="12.125" customWidth="1"/>
    <col min="4" max="4" width="14" customWidth="1"/>
    <col min="5" max="13" width="7.5" customWidth="1"/>
  </cols>
  <sheetData>
    <row r="1" ht="24.2" customHeight="1" spans="1:1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 t="s">
        <v>350</v>
      </c>
    </row>
    <row r="2" ht="45.2" customHeight="1" spans="1:13">
      <c r="A2" s="24" t="s">
        <v>351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6" customHeight="1" spans="1:13">
      <c r="A3" s="18" t="str">
        <f>"单位名称："&amp;"通海县九龙中心小学"</f>
        <v>单位名称：通海县九龙中心小学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9" t="s">
        <v>29</v>
      </c>
    </row>
    <row r="4" ht="30" customHeight="1" spans="1:13">
      <c r="A4" s="27" t="s">
        <v>352</v>
      </c>
      <c r="B4" s="27" t="s">
        <v>147</v>
      </c>
      <c r="C4" s="27"/>
      <c r="D4" s="27"/>
      <c r="E4" s="27" t="s">
        <v>353</v>
      </c>
      <c r="F4" s="27"/>
      <c r="G4" s="27"/>
      <c r="H4" s="27"/>
      <c r="I4" s="27"/>
      <c r="J4" s="27"/>
      <c r="K4" s="27"/>
      <c r="L4" s="27"/>
      <c r="M4" s="27"/>
    </row>
    <row r="5" ht="30" customHeight="1" spans="1:13">
      <c r="A5" s="27"/>
      <c r="B5" s="27" t="s">
        <v>32</v>
      </c>
      <c r="C5" s="27" t="s">
        <v>35</v>
      </c>
      <c r="D5" s="27" t="s">
        <v>340</v>
      </c>
      <c r="E5" s="27" t="s">
        <v>354</v>
      </c>
      <c r="F5" s="27" t="s">
        <v>355</v>
      </c>
      <c r="G5" s="27" t="s">
        <v>356</v>
      </c>
      <c r="H5" s="27" t="s">
        <v>357</v>
      </c>
      <c r="I5" s="27" t="s">
        <v>358</v>
      </c>
      <c r="J5" s="27" t="s">
        <v>359</v>
      </c>
      <c r="K5" s="27" t="s">
        <v>360</v>
      </c>
      <c r="L5" s="27" t="s">
        <v>361</v>
      </c>
      <c r="M5" s="27" t="s">
        <v>362</v>
      </c>
    </row>
    <row r="6" ht="30" customHeight="1" spans="1:13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70</v>
      </c>
      <c r="K6" s="23" t="s">
        <v>363</v>
      </c>
      <c r="L6" s="23" t="s">
        <v>364</v>
      </c>
      <c r="M6" s="23" t="s">
        <v>365</v>
      </c>
    </row>
    <row r="7" ht="30" customHeight="1" spans="1:13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ht="30" customHeight="1" spans="1:13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ht="30" customHeight="1" spans="1:13">
      <c r="A9" t="s">
        <v>366</v>
      </c>
    </row>
  </sheetData>
  <mergeCells count="5">
    <mergeCell ref="A2:M2"/>
    <mergeCell ref="A3:C3"/>
    <mergeCell ref="B4:D4"/>
    <mergeCell ref="E4:M4"/>
    <mergeCell ref="A4:A5"/>
  </mergeCells>
  <pageMargins left="0.511811023622047" right="0.511811023622047" top="0.748031496062992" bottom="0.748031496062992" header="0.31496062992126" footer="0.31496062992126"/>
  <pageSetup paperSize="9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zoomScaleSheetLayoutView="80" workbookViewId="0">
      <selection activeCell="I27" sqref="I27"/>
    </sheetView>
  </sheetViews>
  <sheetFormatPr defaultColWidth="8.875" defaultRowHeight="15" customHeight="1" outlineLevelRow="7"/>
  <cols>
    <col min="1" max="1" width="22.25" customWidth="1"/>
    <col min="2" max="10" width="12.3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367</v>
      </c>
    </row>
    <row r="2" ht="51.95" customHeight="1" spans="1:10">
      <c r="A2" s="24" t="s">
        <v>368</v>
      </c>
      <c r="B2" s="25"/>
      <c r="C2" s="25"/>
      <c r="D2" s="25"/>
      <c r="E2" s="25"/>
      <c r="F2" s="25"/>
      <c r="G2" s="25"/>
      <c r="H2" s="25"/>
      <c r="I2" s="25"/>
      <c r="J2" s="25"/>
    </row>
    <row r="3" ht="40.5" customHeight="1" spans="1:10">
      <c r="A3" s="18" t="str">
        <f>"单位名称："&amp;"通海县九龙中心小学"</f>
        <v>单位名称：通海县九龙中心小学</v>
      </c>
      <c r="B3" s="18"/>
      <c r="C3" s="18"/>
      <c r="D3" s="26"/>
      <c r="E3" s="26"/>
      <c r="F3" s="26"/>
      <c r="G3" s="26"/>
      <c r="H3" s="26"/>
      <c r="I3" s="26"/>
      <c r="J3" s="26"/>
    </row>
    <row r="4" ht="40.5" customHeight="1" spans="1:10">
      <c r="A4" s="21" t="s">
        <v>230</v>
      </c>
      <c r="B4" s="21" t="s">
        <v>231</v>
      </c>
      <c r="C4" s="21" t="s">
        <v>232</v>
      </c>
      <c r="D4" s="21" t="s">
        <v>233</v>
      </c>
      <c r="E4" s="21" t="s">
        <v>234</v>
      </c>
      <c r="F4" s="21" t="s">
        <v>235</v>
      </c>
      <c r="G4" s="21" t="s">
        <v>236</v>
      </c>
      <c r="H4" s="21" t="s">
        <v>237</v>
      </c>
      <c r="I4" s="21" t="s">
        <v>238</v>
      </c>
      <c r="J4" s="21" t="s">
        <v>239</v>
      </c>
    </row>
    <row r="5" ht="40.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70</v>
      </c>
    </row>
    <row r="6" ht="40.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40.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ht="40.5" customHeight="1" spans="1:10">
      <c r="A8" t="s">
        <v>366</v>
      </c>
    </row>
  </sheetData>
  <mergeCells count="2">
    <mergeCell ref="A2:J2"/>
    <mergeCell ref="A3:C3"/>
  </mergeCells>
  <pageMargins left="0.511811023622047" right="0.511811023622047" top="0.748031496062992" bottom="0.748031496062992" header="0.31496062992126" footer="0.31496062992126"/>
  <pageSetup paperSize="9" fitToHeight="0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7"/>
  <sheetViews>
    <sheetView showZeros="0" zoomScaleSheetLayoutView="87" workbookViewId="0">
      <selection activeCell="I27" sqref="I27"/>
    </sheetView>
  </sheetViews>
  <sheetFormatPr defaultColWidth="8.875" defaultRowHeight="15" customHeight="1" outlineLevelRow="6" outlineLevelCol="7"/>
  <cols>
    <col min="1" max="8" width="19.8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369</v>
      </c>
    </row>
    <row r="2" ht="41.45" customHeight="1" spans="1:8">
      <c r="A2" s="20" t="s">
        <v>370</v>
      </c>
      <c r="B2" s="20"/>
      <c r="C2" s="20"/>
      <c r="D2" s="20"/>
      <c r="E2" s="20"/>
      <c r="F2" s="20"/>
      <c r="G2" s="20"/>
      <c r="H2" s="20"/>
    </row>
    <row r="3" ht="30.75" customHeight="1" spans="1:8">
      <c r="A3" s="18" t="str">
        <f>"单位名称："&amp;"通海县九龙中心小学"</f>
        <v>单位名称：通海县九龙中心小学</v>
      </c>
      <c r="B3" s="18"/>
      <c r="C3" s="18"/>
      <c r="D3" s="18"/>
      <c r="E3" s="18"/>
      <c r="F3" s="18"/>
      <c r="G3" s="18"/>
      <c r="H3" s="18"/>
    </row>
    <row r="4" ht="30.75" customHeight="1" spans="1:8">
      <c r="A4" s="21" t="s">
        <v>140</v>
      </c>
      <c r="B4" s="21" t="s">
        <v>371</v>
      </c>
      <c r="C4" s="21" t="s">
        <v>372</v>
      </c>
      <c r="D4" s="21" t="s">
        <v>373</v>
      </c>
      <c r="E4" s="21" t="s">
        <v>336</v>
      </c>
      <c r="F4" s="21" t="s">
        <v>374</v>
      </c>
      <c r="G4" s="21"/>
      <c r="H4" s="21"/>
    </row>
    <row r="5" ht="30.75" customHeight="1" spans="1:8">
      <c r="A5" s="21"/>
      <c r="B5" s="21"/>
      <c r="C5" s="21"/>
      <c r="D5" s="21"/>
      <c r="E5" s="21"/>
      <c r="F5" s="21" t="s">
        <v>337</v>
      </c>
      <c r="G5" s="21" t="s">
        <v>375</v>
      </c>
      <c r="H5" s="21" t="s">
        <v>376</v>
      </c>
    </row>
    <row r="6" ht="30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30.75" customHeight="1" spans="1:8">
      <c r="A7" s="22" t="s">
        <v>56</v>
      </c>
      <c r="B7" s="22" t="s">
        <v>377</v>
      </c>
      <c r="C7" s="22" t="s">
        <v>378</v>
      </c>
      <c r="D7" s="22" t="s">
        <v>379</v>
      </c>
      <c r="E7" s="23" t="s">
        <v>380</v>
      </c>
      <c r="F7" s="23">
        <v>5</v>
      </c>
      <c r="G7" s="16">
        <v>2500</v>
      </c>
      <c r="H7" s="16">
        <v>12500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rintOptions horizontalCentered="1"/>
  <pageMargins left="0.511811023622047" right="0.511811023622047" top="0.748031496062992" bottom="0.748031496062992" header="0.31496062992126" footer="0.31496062992126"/>
  <pageSetup paperSize="9" scale="85" fitToHeight="0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zoomScaleSheetLayoutView="80" workbookViewId="0">
      <selection activeCell="I27" sqref="I27"/>
    </sheetView>
  </sheetViews>
  <sheetFormatPr defaultColWidth="8.875" defaultRowHeight="15" customHeight="1"/>
  <cols>
    <col min="1" max="9" width="12.125" customWidth="1"/>
    <col min="10" max="10" width="14.75" customWidth="1"/>
    <col min="11" max="11" width="16.375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381</v>
      </c>
    </row>
    <row r="2" ht="45" customHeight="1" spans="1:11">
      <c r="A2" s="3" t="s">
        <v>382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"单位名称："&amp;"通海县九龙中心小学"</f>
        <v>单位名称：通海县九龙中心小学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34.5" customHeight="1" spans="1:11">
      <c r="A4" s="12" t="s">
        <v>199</v>
      </c>
      <c r="B4" s="12" t="s">
        <v>142</v>
      </c>
      <c r="C4" s="12" t="s">
        <v>200</v>
      </c>
      <c r="D4" s="12" t="s">
        <v>143</v>
      </c>
      <c r="E4" s="12" t="s">
        <v>144</v>
      </c>
      <c r="F4" s="12" t="s">
        <v>201</v>
      </c>
      <c r="G4" s="12" t="s">
        <v>146</v>
      </c>
      <c r="H4" s="12" t="s">
        <v>32</v>
      </c>
      <c r="I4" s="12" t="s">
        <v>383</v>
      </c>
      <c r="J4" s="12"/>
      <c r="K4" s="12"/>
    </row>
    <row r="5" ht="34.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34.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34.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34.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34.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34.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ht="25.5" customHeight="1" spans="1:11">
      <c r="A11" t="s">
        <v>384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511811023622047" right="0.511811023622047" top="0.748031496062992" bottom="0.748031496062992" header="0.31496062992126" footer="0.31496062992126"/>
  <pageSetup paperSize="9" scale="99" fitToHeight="0" pageOrder="overThenDown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5"/>
  <sheetViews>
    <sheetView showZeros="0" zoomScaleSheetLayoutView="82" workbookViewId="0">
      <selection activeCell="I27" sqref="I27"/>
    </sheetView>
  </sheetViews>
  <sheetFormatPr defaultColWidth="8.875" defaultRowHeight="15" customHeight="1" outlineLevelCol="6"/>
  <cols>
    <col min="1" max="1" width="24" customWidth="1"/>
    <col min="2" max="2" width="20.125" customWidth="1"/>
    <col min="3" max="3" width="35.75" customWidth="1"/>
    <col min="4" max="4" width="21.375" customWidth="1"/>
    <col min="5" max="7" width="17.125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385</v>
      </c>
    </row>
    <row r="2" ht="45" customHeight="1" spans="1:7">
      <c r="A2" s="3" t="s">
        <v>386</v>
      </c>
      <c r="B2" s="3"/>
      <c r="C2" s="3"/>
      <c r="D2" s="3"/>
      <c r="E2" s="3"/>
      <c r="F2" s="3"/>
      <c r="G2" s="3"/>
    </row>
    <row r="3" ht="24.2" customHeight="1" spans="1:7">
      <c r="A3" s="4" t="str">
        <f>"单位名称："&amp;"通海县九龙中心小学"</f>
        <v>单位名称：通海县九龙中心小学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200</v>
      </c>
      <c r="B4" s="6" t="s">
        <v>199</v>
      </c>
      <c r="C4" s="6" t="s">
        <v>142</v>
      </c>
      <c r="D4" s="6" t="s">
        <v>387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7" customHeight="1" spans="1:7">
      <c r="A6" s="6"/>
      <c r="B6" s="6"/>
      <c r="C6" s="6"/>
      <c r="D6" s="6"/>
      <c r="E6" s="6"/>
      <c r="F6" s="6"/>
      <c r="G6" s="6"/>
    </row>
    <row r="7" ht="39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39" customHeight="1" spans="1:7">
      <c r="A8" s="8" t="s">
        <v>56</v>
      </c>
      <c r="B8" s="8" t="s">
        <v>205</v>
      </c>
      <c r="C8" s="9" t="s">
        <v>204</v>
      </c>
      <c r="D8" s="8" t="s">
        <v>388</v>
      </c>
      <c r="E8" s="10">
        <v>123696</v>
      </c>
      <c r="F8" s="10"/>
      <c r="G8" s="10"/>
    </row>
    <row r="9" ht="39" customHeight="1" spans="1:7">
      <c r="A9" s="8" t="s">
        <v>56</v>
      </c>
      <c r="B9" s="8" t="s">
        <v>208</v>
      </c>
      <c r="C9" s="9" t="s">
        <v>212</v>
      </c>
      <c r="D9" s="8" t="s">
        <v>388</v>
      </c>
      <c r="E9" s="10">
        <v>26395.2</v>
      </c>
      <c r="F9" s="10"/>
      <c r="G9" s="10"/>
    </row>
    <row r="10" ht="39" customHeight="1" spans="1:7">
      <c r="A10" s="8" t="s">
        <v>56</v>
      </c>
      <c r="B10" s="8" t="s">
        <v>205</v>
      </c>
      <c r="C10" s="9" t="s">
        <v>216</v>
      </c>
      <c r="D10" s="8" t="s">
        <v>388</v>
      </c>
      <c r="E10" s="10">
        <v>1360.8</v>
      </c>
      <c r="F10" s="10"/>
      <c r="G10" s="10"/>
    </row>
    <row r="11" ht="39" customHeight="1" spans="1:7">
      <c r="A11" s="8" t="s">
        <v>56</v>
      </c>
      <c r="B11" s="8" t="s">
        <v>208</v>
      </c>
      <c r="C11" s="9" t="s">
        <v>220</v>
      </c>
      <c r="D11" s="8" t="s">
        <v>388</v>
      </c>
      <c r="E11" s="10">
        <v>401920</v>
      </c>
      <c r="F11" s="10"/>
      <c r="G11" s="10"/>
    </row>
    <row r="12" ht="39" customHeight="1" spans="1:7">
      <c r="A12" s="8" t="s">
        <v>56</v>
      </c>
      <c r="B12" s="8" t="s">
        <v>205</v>
      </c>
      <c r="C12" s="9" t="s">
        <v>222</v>
      </c>
      <c r="D12" s="8" t="s">
        <v>388</v>
      </c>
      <c r="E12" s="10">
        <v>246120</v>
      </c>
      <c r="F12" s="10"/>
      <c r="G12" s="10"/>
    </row>
    <row r="13" ht="39" customHeight="1" spans="1:7">
      <c r="A13" s="8" t="s">
        <v>56</v>
      </c>
      <c r="B13" s="8" t="s">
        <v>205</v>
      </c>
      <c r="C13" s="9" t="s">
        <v>224</v>
      </c>
      <c r="D13" s="8" t="s">
        <v>388</v>
      </c>
      <c r="E13" s="10">
        <v>8850</v>
      </c>
      <c r="F13" s="10"/>
      <c r="G13" s="10"/>
    </row>
    <row r="14" ht="39" customHeight="1" spans="1:7">
      <c r="A14" s="8" t="s">
        <v>56</v>
      </c>
      <c r="B14" s="8" t="s">
        <v>205</v>
      </c>
      <c r="C14" s="9" t="s">
        <v>226</v>
      </c>
      <c r="D14" s="8" t="s">
        <v>388</v>
      </c>
      <c r="E14" s="10">
        <v>35219.04</v>
      </c>
      <c r="F14" s="10"/>
      <c r="G14" s="10"/>
    </row>
    <row r="15" ht="39" customHeight="1" spans="1:7">
      <c r="A15" s="11" t="s">
        <v>32</v>
      </c>
      <c r="B15" s="11"/>
      <c r="C15" s="11"/>
      <c r="D15" s="11"/>
      <c r="E15" s="10">
        <v>843561.04</v>
      </c>
      <c r="F15" s="10"/>
      <c r="G15" s="10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scale="87" fitToHeight="0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I27" sqref="I27"/>
    </sheetView>
  </sheetViews>
  <sheetFormatPr defaultColWidth="8.875" defaultRowHeight="15" customHeight="1"/>
  <cols>
    <col min="1" max="1" width="11.125" customWidth="1"/>
    <col min="2" max="2" width="15.375" customWidth="1"/>
    <col min="3" max="5" width="11.75" customWidth="1"/>
    <col min="6" max="8" width="5.25" customWidth="1"/>
    <col min="9" max="9" width="11.25" customWidth="1"/>
    <col min="10" max="13" width="5.5" customWidth="1"/>
    <col min="14" max="14" width="10.625" customWidth="1"/>
    <col min="15" max="15" width="5.125" customWidth="1"/>
    <col min="16" max="19" width="5.5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"单位名称："&amp;"通海县九龙中心小学"</f>
        <v>单位名称：通海县九龙中心小学</v>
      </c>
      <c r="B3" s="4"/>
      <c r="C3" s="4"/>
      <c r="D3" s="4"/>
      <c r="E3" s="50"/>
      <c r="F3" s="50"/>
      <c r="G3" s="50"/>
      <c r="H3" s="50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2" t="s">
        <v>30</v>
      </c>
      <c r="B4" s="70" t="s">
        <v>31</v>
      </c>
      <c r="C4" s="70" t="s">
        <v>32</v>
      </c>
      <c r="D4" s="70" t="s">
        <v>33</v>
      </c>
      <c r="E4" s="70"/>
      <c r="F4" s="70"/>
      <c r="G4" s="70"/>
      <c r="H4" s="70"/>
      <c r="I4" s="70"/>
      <c r="J4" s="71"/>
      <c r="K4" s="71"/>
      <c r="L4" s="71"/>
      <c r="M4" s="71"/>
      <c r="N4" s="71"/>
      <c r="O4" s="70" t="s">
        <v>20</v>
      </c>
      <c r="P4" s="70"/>
      <c r="Q4" s="70"/>
      <c r="R4" s="70"/>
      <c r="S4" s="70"/>
    </row>
    <row r="5" ht="30.75" customHeight="1" spans="1:19">
      <c r="A5" s="12"/>
      <c r="B5" s="70"/>
      <c r="C5" s="70"/>
      <c r="D5" s="72" t="s">
        <v>34</v>
      </c>
      <c r="E5" s="72" t="s">
        <v>35</v>
      </c>
      <c r="F5" s="72" t="s">
        <v>36</v>
      </c>
      <c r="G5" s="72" t="s">
        <v>37</v>
      </c>
      <c r="H5" s="72" t="s">
        <v>38</v>
      </c>
      <c r="I5" s="73" t="s">
        <v>39</v>
      </c>
      <c r="J5" s="74"/>
      <c r="K5" s="74"/>
      <c r="L5" s="74"/>
      <c r="M5" s="74"/>
      <c r="N5" s="74"/>
      <c r="O5" s="73" t="s">
        <v>34</v>
      </c>
      <c r="P5" s="72" t="s">
        <v>35</v>
      </c>
      <c r="Q5" s="72" t="s">
        <v>36</v>
      </c>
      <c r="R5" s="72" t="s">
        <v>37</v>
      </c>
      <c r="S5" s="72" t="s">
        <v>40</v>
      </c>
    </row>
    <row r="6" ht="60" customHeight="1" spans="1:19">
      <c r="A6" s="12"/>
      <c r="B6" s="70"/>
      <c r="C6" s="70"/>
      <c r="D6" s="72"/>
      <c r="E6" s="72"/>
      <c r="F6" s="72"/>
      <c r="G6" s="72"/>
      <c r="H6" s="72"/>
      <c r="I6" s="73" t="s">
        <v>34</v>
      </c>
      <c r="J6" s="72" t="s">
        <v>41</v>
      </c>
      <c r="K6" s="72" t="s">
        <v>42</v>
      </c>
      <c r="L6" s="72" t="s">
        <v>43</v>
      </c>
      <c r="M6" s="72" t="s">
        <v>44</v>
      </c>
      <c r="N6" s="73" t="s">
        <v>45</v>
      </c>
      <c r="O6" s="73"/>
      <c r="P6" s="72"/>
      <c r="Q6" s="72"/>
      <c r="R6" s="72"/>
      <c r="S6" s="72"/>
    </row>
    <row r="7" ht="54.75" customHeight="1" spans="1:19">
      <c r="A7" s="75" t="s">
        <v>46</v>
      </c>
      <c r="B7" s="13" t="s">
        <v>47</v>
      </c>
      <c r="C7" s="13" t="s">
        <v>48</v>
      </c>
      <c r="D7" s="13" t="s">
        <v>49</v>
      </c>
      <c r="E7" s="75" t="s">
        <v>50</v>
      </c>
      <c r="F7" s="13" t="s">
        <v>51</v>
      </c>
      <c r="G7" s="13" t="s">
        <v>52</v>
      </c>
      <c r="H7" s="75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54.75" customHeight="1" spans="1:19">
      <c r="A8" s="15" t="s">
        <v>55</v>
      </c>
      <c r="B8" s="15" t="s">
        <v>56</v>
      </c>
      <c r="C8" s="16">
        <v>38277302.92</v>
      </c>
      <c r="D8" s="16">
        <v>31834705.73</v>
      </c>
      <c r="E8" s="16">
        <v>31834705.73</v>
      </c>
      <c r="F8" s="16"/>
      <c r="G8" s="16"/>
      <c r="H8" s="16"/>
      <c r="I8" s="16">
        <v>6442597.19</v>
      </c>
      <c r="J8" s="16"/>
      <c r="K8" s="16"/>
      <c r="L8" s="16"/>
      <c r="M8" s="16"/>
      <c r="N8" s="16">
        <v>6442597.19</v>
      </c>
      <c r="O8" s="16"/>
      <c r="P8" s="16"/>
      <c r="Q8" s="16"/>
      <c r="R8" s="16"/>
      <c r="S8" s="16"/>
    </row>
    <row r="9" ht="54.75" customHeight="1" spans="1:19">
      <c r="A9" s="44" t="s">
        <v>32</v>
      </c>
      <c r="B9" s="44"/>
      <c r="C9" s="16">
        <v>38277302.92</v>
      </c>
      <c r="D9" s="16">
        <v>31834705.73</v>
      </c>
      <c r="E9" s="16">
        <v>31834705.73</v>
      </c>
      <c r="F9" s="16"/>
      <c r="G9" s="16"/>
      <c r="H9" s="16"/>
      <c r="I9" s="16">
        <v>6442597.19</v>
      </c>
      <c r="J9" s="16"/>
      <c r="K9" s="16"/>
      <c r="L9" s="16"/>
      <c r="M9" s="16"/>
      <c r="N9" s="16">
        <v>6442597.19</v>
      </c>
      <c r="O9" s="16"/>
      <c r="P9" s="16"/>
      <c r="Q9" s="16"/>
      <c r="R9" s="16"/>
      <c r="S9" s="1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31496062992126" right="0.31496062992126" top="0.551181102362205" bottom="0.551181102362205" header="0.31496062992126" footer="0.31496062992126"/>
  <pageSetup paperSize="9" scale="97" fitToHeight="0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Zeros="0" topLeftCell="A7" workbookViewId="0">
      <selection activeCell="I27" sqref="I27"/>
    </sheetView>
  </sheetViews>
  <sheetFormatPr defaultColWidth="8.875" defaultRowHeight="15" customHeight="1"/>
  <cols>
    <col min="1" max="1" width="13.25" customWidth="1"/>
    <col min="2" max="2" width="28" customWidth="1"/>
    <col min="3" max="3" width="14.625" customWidth="1"/>
    <col min="4" max="4" width="15.5" customWidth="1"/>
    <col min="5" max="5" width="16" customWidth="1"/>
    <col min="6" max="6" width="13.25" customWidth="1"/>
    <col min="7" max="9" width="9.125" customWidth="1"/>
    <col min="10" max="10" width="13" customWidth="1"/>
    <col min="11" max="14" width="9" customWidth="1"/>
    <col min="15" max="15" width="11.75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9.75" customHeight="1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49"/>
      <c r="L2" s="49"/>
      <c r="M2" s="49"/>
      <c r="N2" s="49"/>
      <c r="O2" s="49"/>
    </row>
    <row r="3" ht="18.75" customHeight="1" spans="1:15">
      <c r="A3" s="40" t="str">
        <f>"单位名称："&amp;"通海县九龙中心小学"</f>
        <v>单位名称：通海县九龙中心小学</v>
      </c>
      <c r="B3" s="40"/>
      <c r="C3" s="40"/>
      <c r="D3" s="40"/>
      <c r="E3" s="40"/>
      <c r="F3" s="40"/>
      <c r="G3" s="40"/>
      <c r="H3" s="40"/>
      <c r="I3" s="40"/>
      <c r="J3" s="2"/>
      <c r="K3" s="2"/>
      <c r="L3" s="2"/>
      <c r="M3" s="2"/>
      <c r="N3" s="2"/>
      <c r="O3" s="2" t="s">
        <v>29</v>
      </c>
    </row>
    <row r="4" ht="26.25" customHeight="1" spans="1:15">
      <c r="A4" s="12" t="s">
        <v>59</v>
      </c>
      <c r="B4" s="12" t="s">
        <v>60</v>
      </c>
      <c r="C4" s="43" t="s">
        <v>32</v>
      </c>
      <c r="D4" s="43" t="s">
        <v>35</v>
      </c>
      <c r="E4" s="43"/>
      <c r="F4" s="43"/>
      <c r="G4" s="12" t="s">
        <v>36</v>
      </c>
      <c r="H4" s="12" t="s">
        <v>37</v>
      </c>
      <c r="I4" s="12" t="s">
        <v>61</v>
      </c>
      <c r="J4" s="43" t="s">
        <v>62</v>
      </c>
      <c r="K4" s="43"/>
      <c r="L4" s="43"/>
      <c r="M4" s="43"/>
      <c r="N4" s="43"/>
      <c r="O4" s="43"/>
    </row>
    <row r="5" ht="34.5" customHeight="1" spans="1:15">
      <c r="A5" s="12"/>
      <c r="B5" s="12"/>
      <c r="C5" s="43"/>
      <c r="D5" s="43" t="s">
        <v>34</v>
      </c>
      <c r="E5" s="43" t="s">
        <v>63</v>
      </c>
      <c r="F5" s="43" t="s">
        <v>64</v>
      </c>
      <c r="G5" s="12"/>
      <c r="H5" s="12"/>
      <c r="I5" s="12"/>
      <c r="J5" s="43" t="s">
        <v>34</v>
      </c>
      <c r="K5" s="12" t="s">
        <v>65</v>
      </c>
      <c r="L5" s="61" t="s">
        <v>66</v>
      </c>
      <c r="M5" s="61" t="s">
        <v>67</v>
      </c>
      <c r="N5" s="61" t="s">
        <v>68</v>
      </c>
      <c r="O5" s="13" t="s">
        <v>69</v>
      </c>
    </row>
    <row r="6" ht="24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4.75" customHeight="1" spans="1:15">
      <c r="A7" s="15" t="s">
        <v>71</v>
      </c>
      <c r="B7" s="15" t="s">
        <v>72</v>
      </c>
      <c r="C7" s="16">
        <v>28783244.71</v>
      </c>
      <c r="D7" s="16">
        <v>22340647.52</v>
      </c>
      <c r="E7" s="16">
        <v>21620782.48</v>
      </c>
      <c r="F7" s="16">
        <v>719865.04</v>
      </c>
      <c r="G7" s="16"/>
      <c r="H7" s="16"/>
      <c r="I7" s="16"/>
      <c r="J7" s="16">
        <v>6442597.19</v>
      </c>
      <c r="K7" s="16"/>
      <c r="L7" s="16"/>
      <c r="M7" s="16"/>
      <c r="N7" s="16"/>
      <c r="O7" s="16">
        <v>6442597.19</v>
      </c>
    </row>
    <row r="8" ht="24.75" customHeight="1" spans="1:15">
      <c r="A8" s="63" t="s">
        <v>73</v>
      </c>
      <c r="B8" s="63" t="s">
        <v>74</v>
      </c>
      <c r="C8" s="16">
        <v>28782572.71</v>
      </c>
      <c r="D8" s="16">
        <v>22339975.52</v>
      </c>
      <c r="E8" s="16">
        <v>21620782.48</v>
      </c>
      <c r="F8" s="16">
        <v>719193.04</v>
      </c>
      <c r="G8" s="16"/>
      <c r="H8" s="16"/>
      <c r="I8" s="16"/>
      <c r="J8" s="16">
        <v>6442597.19</v>
      </c>
      <c r="K8" s="16"/>
      <c r="L8" s="16"/>
      <c r="M8" s="16"/>
      <c r="N8" s="16"/>
      <c r="O8" s="16">
        <v>6442597.19</v>
      </c>
    </row>
    <row r="9" ht="24.75" customHeight="1" spans="1:15">
      <c r="A9" s="64" t="s">
        <v>75</v>
      </c>
      <c r="B9" s="64" t="s">
        <v>76</v>
      </c>
      <c r="C9" s="16">
        <v>1320476</v>
      </c>
      <c r="D9" s="16">
        <v>1320476</v>
      </c>
      <c r="E9" s="16">
        <v>890800</v>
      </c>
      <c r="F9" s="16">
        <v>429676</v>
      </c>
      <c r="G9" s="16"/>
      <c r="H9" s="16"/>
      <c r="I9" s="16"/>
      <c r="J9" s="16"/>
      <c r="K9" s="16"/>
      <c r="L9" s="16"/>
      <c r="M9" s="16"/>
      <c r="N9" s="16"/>
      <c r="O9" s="16"/>
    </row>
    <row r="10" ht="24.75" customHeight="1" spans="1:15">
      <c r="A10" s="64" t="s">
        <v>77</v>
      </c>
      <c r="B10" s="64" t="s">
        <v>78</v>
      </c>
      <c r="C10" s="16">
        <v>27462096.71</v>
      </c>
      <c r="D10" s="16">
        <v>21019499.52</v>
      </c>
      <c r="E10" s="16">
        <v>20729982.48</v>
      </c>
      <c r="F10" s="16">
        <v>289517.04</v>
      </c>
      <c r="G10" s="16"/>
      <c r="H10" s="16"/>
      <c r="I10" s="16"/>
      <c r="J10" s="16">
        <v>6442597.19</v>
      </c>
      <c r="K10" s="16"/>
      <c r="L10" s="16"/>
      <c r="M10" s="16"/>
      <c r="N10" s="16"/>
      <c r="O10" s="16">
        <v>6442597.19</v>
      </c>
    </row>
    <row r="11" ht="24.75" customHeight="1" spans="1:15">
      <c r="A11" s="63" t="s">
        <v>79</v>
      </c>
      <c r="B11" s="63" t="s">
        <v>80</v>
      </c>
      <c r="C11" s="16">
        <v>672</v>
      </c>
      <c r="D11" s="16">
        <v>672</v>
      </c>
      <c r="E11" s="16"/>
      <c r="F11" s="16">
        <v>672</v>
      </c>
      <c r="G11" s="16"/>
      <c r="H11" s="16"/>
      <c r="I11" s="16"/>
      <c r="J11" s="16"/>
      <c r="K11" s="16"/>
      <c r="L11" s="16"/>
      <c r="M11" s="16"/>
      <c r="N11" s="16"/>
      <c r="O11" s="16"/>
    </row>
    <row r="12" ht="24.75" customHeight="1" spans="1:15">
      <c r="A12" s="64" t="s">
        <v>81</v>
      </c>
      <c r="B12" s="64" t="s">
        <v>82</v>
      </c>
      <c r="C12" s="16">
        <v>672</v>
      </c>
      <c r="D12" s="16">
        <v>672</v>
      </c>
      <c r="E12" s="16"/>
      <c r="F12" s="16">
        <v>672</v>
      </c>
      <c r="G12" s="16"/>
      <c r="H12" s="16"/>
      <c r="I12" s="16"/>
      <c r="J12" s="16"/>
      <c r="K12" s="16"/>
      <c r="L12" s="16"/>
      <c r="M12" s="16"/>
      <c r="N12" s="16"/>
      <c r="O12" s="16"/>
    </row>
    <row r="13" ht="24.75" customHeight="1" spans="1:15">
      <c r="A13" s="15" t="s">
        <v>83</v>
      </c>
      <c r="B13" s="15" t="s">
        <v>84</v>
      </c>
      <c r="C13" s="16">
        <v>4644247.68</v>
      </c>
      <c r="D13" s="16">
        <v>4644247.68</v>
      </c>
      <c r="E13" s="16">
        <v>4520551.68</v>
      </c>
      <c r="F13" s="16">
        <v>123696</v>
      </c>
      <c r="G13" s="16"/>
      <c r="H13" s="16"/>
      <c r="I13" s="16"/>
      <c r="J13" s="16"/>
      <c r="K13" s="16"/>
      <c r="L13" s="16"/>
      <c r="M13" s="16"/>
      <c r="N13" s="16"/>
      <c r="O13" s="16"/>
    </row>
    <row r="14" ht="24.75" customHeight="1" spans="1:15">
      <c r="A14" s="63" t="s">
        <v>85</v>
      </c>
      <c r="B14" s="63" t="s">
        <v>86</v>
      </c>
      <c r="C14" s="16">
        <v>4520551.68</v>
      </c>
      <c r="D14" s="16">
        <v>4520551.68</v>
      </c>
      <c r="E14" s="16">
        <v>4520551.68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4.75" customHeight="1" spans="1:15">
      <c r="A15" s="64" t="s">
        <v>87</v>
      </c>
      <c r="B15" s="64" t="s">
        <v>88</v>
      </c>
      <c r="C15" s="16">
        <v>1584000</v>
      </c>
      <c r="D15" s="16">
        <v>1584000</v>
      </c>
      <c r="E15" s="16">
        <v>1584000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4.75" customHeight="1" spans="1:15">
      <c r="A16" s="64" t="s">
        <v>89</v>
      </c>
      <c r="B16" s="64" t="s">
        <v>90</v>
      </c>
      <c r="C16" s="16">
        <v>2936551.68</v>
      </c>
      <c r="D16" s="16">
        <v>2936551.68</v>
      </c>
      <c r="E16" s="16">
        <v>2936551.68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4.75" customHeight="1" spans="1:15">
      <c r="A17" s="63" t="s">
        <v>91</v>
      </c>
      <c r="B17" s="63" t="s">
        <v>92</v>
      </c>
      <c r="C17" s="16">
        <v>123696</v>
      </c>
      <c r="D17" s="16">
        <v>123696</v>
      </c>
      <c r="E17" s="16"/>
      <c r="F17" s="16">
        <v>123696</v>
      </c>
      <c r="G17" s="16"/>
      <c r="H17" s="16"/>
      <c r="I17" s="16"/>
      <c r="J17" s="16"/>
      <c r="K17" s="16"/>
      <c r="L17" s="16"/>
      <c r="M17" s="16"/>
      <c r="N17" s="16"/>
      <c r="O17" s="16"/>
    </row>
    <row r="18" ht="24.75" customHeight="1" spans="1:15">
      <c r="A18" s="64" t="s">
        <v>93</v>
      </c>
      <c r="B18" s="64" t="s">
        <v>94</v>
      </c>
      <c r="C18" s="16">
        <v>123696</v>
      </c>
      <c r="D18" s="16">
        <v>123696</v>
      </c>
      <c r="E18" s="16"/>
      <c r="F18" s="16">
        <v>123696</v>
      </c>
      <c r="G18" s="16"/>
      <c r="H18" s="16"/>
      <c r="I18" s="16"/>
      <c r="J18" s="16"/>
      <c r="K18" s="16"/>
      <c r="L18" s="16"/>
      <c r="M18" s="16"/>
      <c r="N18" s="16"/>
      <c r="O18" s="16"/>
    </row>
    <row r="19" ht="24.75" customHeight="1" spans="1:15">
      <c r="A19" s="15" t="s">
        <v>95</v>
      </c>
      <c r="B19" s="15" t="s">
        <v>96</v>
      </c>
      <c r="C19" s="16">
        <v>2771182.53</v>
      </c>
      <c r="D19" s="16">
        <v>2771182.53</v>
      </c>
      <c r="E19" s="16">
        <v>2771182.53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4.75" customHeight="1" spans="1:15">
      <c r="A20" s="63" t="s">
        <v>97</v>
      </c>
      <c r="B20" s="63" t="s">
        <v>98</v>
      </c>
      <c r="C20" s="16">
        <v>2771182.53</v>
      </c>
      <c r="D20" s="16">
        <v>2771182.53</v>
      </c>
      <c r="E20" s="16">
        <v>2771182.53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4.75" customHeight="1" spans="1:15">
      <c r="A21" s="64" t="s">
        <v>99</v>
      </c>
      <c r="B21" s="64" t="s">
        <v>100</v>
      </c>
      <c r="C21" s="16">
        <v>1523336.18</v>
      </c>
      <c r="D21" s="16">
        <v>1523336.18</v>
      </c>
      <c r="E21" s="16">
        <v>1523336.18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4.75" customHeight="1" spans="1:15">
      <c r="A22" s="64" t="s">
        <v>101</v>
      </c>
      <c r="B22" s="64" t="s">
        <v>102</v>
      </c>
      <c r="C22" s="16">
        <v>1102630.32</v>
      </c>
      <c r="D22" s="16">
        <v>1102630.32</v>
      </c>
      <c r="E22" s="16">
        <v>1102630.32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4.75" customHeight="1" spans="1:15">
      <c r="A23" s="64" t="s">
        <v>103</v>
      </c>
      <c r="B23" s="64" t="s">
        <v>104</v>
      </c>
      <c r="C23" s="16">
        <v>145216.03</v>
      </c>
      <c r="D23" s="16">
        <v>145216.03</v>
      </c>
      <c r="E23" s="16">
        <v>145216.03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4.75" customHeight="1" spans="1:15">
      <c r="A24" s="15" t="s">
        <v>105</v>
      </c>
      <c r="B24" s="15" t="s">
        <v>106</v>
      </c>
      <c r="C24" s="16">
        <v>2078628</v>
      </c>
      <c r="D24" s="16">
        <v>2078628</v>
      </c>
      <c r="E24" s="16">
        <v>2078628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24.75" customHeight="1" spans="1:15">
      <c r="A25" s="63" t="s">
        <v>107</v>
      </c>
      <c r="B25" s="63" t="s">
        <v>108</v>
      </c>
      <c r="C25" s="16">
        <v>2078628</v>
      </c>
      <c r="D25" s="16">
        <v>2078628</v>
      </c>
      <c r="E25" s="16">
        <v>2078628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ht="24.75" customHeight="1" spans="1:15">
      <c r="A26" s="64" t="s">
        <v>109</v>
      </c>
      <c r="B26" s="64" t="s">
        <v>110</v>
      </c>
      <c r="C26" s="16">
        <v>2078628</v>
      </c>
      <c r="D26" s="16">
        <v>2078628</v>
      </c>
      <c r="E26" s="16">
        <v>2078628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ht="24.75" customHeight="1" spans="1:15">
      <c r="A27" s="44" t="s">
        <v>111</v>
      </c>
      <c r="B27" s="44"/>
      <c r="C27" s="16">
        <v>38277302.92</v>
      </c>
      <c r="D27" s="16">
        <v>31834705.73</v>
      </c>
      <c r="E27" s="16">
        <v>30991144.69</v>
      </c>
      <c r="F27" s="16">
        <v>843561.04</v>
      </c>
      <c r="G27" s="16"/>
      <c r="H27" s="16"/>
      <c r="I27" s="16"/>
      <c r="J27" s="16">
        <v>6442597.19</v>
      </c>
      <c r="K27" s="16"/>
      <c r="L27" s="16"/>
      <c r="M27" s="16"/>
      <c r="N27" s="16"/>
      <c r="O27" s="16">
        <v>6442597.19</v>
      </c>
    </row>
  </sheetData>
  <mergeCells count="11">
    <mergeCell ref="A2:O2"/>
    <mergeCell ref="A3:I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511811023622047" right="0.31496062992126" top="0.551181102362205" bottom="0.551181102362205" header="0.31496062992126" footer="0.31496062992126"/>
  <pageSetup paperSize="9" scale="75" fitToHeight="0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I27" sqref="I27"/>
    </sheetView>
  </sheetViews>
  <sheetFormatPr defaultColWidth="8.875" defaultRowHeight="15" customHeight="1" outlineLevelCol="3"/>
  <cols>
    <col min="1" max="4" width="35.75" customWidth="1"/>
  </cols>
  <sheetData>
    <row r="1" ht="18.75" customHeight="1" spans="1:4">
      <c r="A1" s="1"/>
      <c r="B1" s="1"/>
      <c r="C1" s="1"/>
      <c r="D1" s="5" t="s">
        <v>112</v>
      </c>
    </row>
    <row r="2" ht="45" customHeight="1" spans="1:4">
      <c r="A2" s="3" t="s">
        <v>113</v>
      </c>
      <c r="B2" s="3"/>
      <c r="C2" s="3"/>
      <c r="D2" s="3"/>
    </row>
    <row r="3" ht="18.75" customHeight="1" spans="1:4">
      <c r="A3" s="4" t="str">
        <f>"单位名称："&amp;"通海县九龙中心小学"</f>
        <v>单位名称：通海县九龙中心小学</v>
      </c>
      <c r="B3" s="4"/>
      <c r="C3" s="65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114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115</v>
      </c>
      <c r="B7" s="16">
        <v>31834705.73</v>
      </c>
      <c r="C7" s="14" t="s">
        <v>116</v>
      </c>
      <c r="D7" s="16">
        <v>31834705.73</v>
      </c>
    </row>
    <row r="8" ht="22.5" customHeight="1" spans="1:4">
      <c r="A8" s="14" t="s">
        <v>117</v>
      </c>
      <c r="B8" s="16">
        <v>31834705.73</v>
      </c>
      <c r="C8" s="14" t="str">
        <f>"（"&amp;"一"&amp;"）"&amp;"教育支出"</f>
        <v>（一）教育支出</v>
      </c>
      <c r="D8" s="16">
        <v>22340647.52</v>
      </c>
    </row>
    <row r="9" ht="22.5" customHeight="1" spans="1:4">
      <c r="A9" s="14" t="s">
        <v>118</v>
      </c>
      <c r="B9" s="16"/>
      <c r="C9" s="14" t="str">
        <f>"（"&amp;"二"&amp;"）"&amp;"社会保障和就业支出"</f>
        <v>（二）社会保障和就业支出</v>
      </c>
      <c r="D9" s="16">
        <v>4644247.68</v>
      </c>
    </row>
    <row r="10" ht="22.5" customHeight="1" spans="1:4">
      <c r="A10" s="14" t="s">
        <v>119</v>
      </c>
      <c r="B10" s="16"/>
      <c r="C10" s="14" t="str">
        <f>"（"&amp;"三"&amp;"）"&amp;"卫生健康支出"</f>
        <v>（三）卫生健康支出</v>
      </c>
      <c r="D10" s="16">
        <v>2771182.53</v>
      </c>
    </row>
    <row r="11" ht="22.5" customHeight="1" spans="1:4">
      <c r="A11" s="14" t="s">
        <v>120</v>
      </c>
      <c r="B11" s="16"/>
      <c r="C11" s="14" t="str">
        <f>"（"&amp;"四"&amp;"）"&amp;"住房保障支出"</f>
        <v>（四）住房保障支出</v>
      </c>
      <c r="D11" s="16">
        <v>2078628</v>
      </c>
    </row>
    <row r="12" ht="22.5" customHeight="1" spans="1:4">
      <c r="A12" s="14" t="s">
        <v>117</v>
      </c>
      <c r="B12" s="16"/>
      <c r="C12" s="14"/>
      <c r="D12" s="16"/>
    </row>
    <row r="13" ht="22.5" customHeight="1" spans="1:4">
      <c r="A13" s="14" t="s">
        <v>118</v>
      </c>
      <c r="B13" s="16"/>
      <c r="C13" s="14"/>
      <c r="D13" s="16"/>
    </row>
    <row r="14" ht="22.5" customHeight="1" spans="1:4">
      <c r="A14" s="14" t="s">
        <v>119</v>
      </c>
      <c r="B14" s="16"/>
      <c r="C14" s="14"/>
      <c r="D14" s="16"/>
    </row>
    <row r="15" ht="22.5" customHeight="1" spans="1:4">
      <c r="A15" s="66"/>
      <c r="B15" s="16"/>
      <c r="C15" s="14" t="s">
        <v>121</v>
      </c>
      <c r="D15" s="16"/>
    </row>
    <row r="16" ht="22.5" customHeight="1" spans="1:4">
      <c r="A16" s="67" t="s">
        <v>122</v>
      </c>
      <c r="B16" s="68">
        <v>31834705.73</v>
      </c>
      <c r="C16" s="69" t="s">
        <v>123</v>
      </c>
      <c r="D16" s="68">
        <v>31834705.73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511811023622047" right="0.708661417322835" top="0.551181102362205" bottom="0.551181102362205" header="0.31496062992126" footer="0.31496062992126"/>
  <pageSetup paperSize="9" scale="95" fitToHeight="0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workbookViewId="0">
      <selection activeCell="I27" sqref="I27"/>
    </sheetView>
  </sheetViews>
  <sheetFormatPr defaultColWidth="8.875" defaultRowHeight="15" customHeight="1" outlineLevelCol="6"/>
  <cols>
    <col min="1" max="1" width="21.375" customWidth="1"/>
    <col min="2" max="2" width="28.625" customWidth="1"/>
    <col min="3" max="7" width="21.375" customWidth="1"/>
  </cols>
  <sheetData>
    <row r="1" ht="18.75" customHeight="1" spans="1:7">
      <c r="A1" s="1"/>
      <c r="B1" s="1"/>
      <c r="C1" s="1"/>
      <c r="D1" s="1"/>
      <c r="E1" s="1"/>
      <c r="F1" s="1"/>
      <c r="G1" s="39" t="s">
        <v>124</v>
      </c>
    </row>
    <row r="2" ht="37.5" customHeight="1" spans="1:7">
      <c r="A2" s="3" t="s">
        <v>125</v>
      </c>
      <c r="B2" s="3"/>
      <c r="C2" s="3"/>
      <c r="D2" s="3"/>
      <c r="E2" s="3"/>
      <c r="F2" s="3"/>
      <c r="G2" s="3"/>
    </row>
    <row r="3" ht="18.75" customHeight="1" spans="1:7">
      <c r="A3" s="40" t="str">
        <f>"单位名称："&amp;"通海县九龙中心小学"</f>
        <v>单位名称：通海县九龙中心小学</v>
      </c>
      <c r="B3" s="40"/>
      <c r="C3" s="40"/>
      <c r="D3" s="41"/>
      <c r="E3" s="41"/>
      <c r="F3" s="41"/>
      <c r="G3" s="42" t="s">
        <v>29</v>
      </c>
    </row>
    <row r="4" ht="18.75" customHeight="1" spans="1:7">
      <c r="A4" s="12" t="s">
        <v>126</v>
      </c>
      <c r="B4" s="12" t="s">
        <v>60</v>
      </c>
      <c r="C4" s="43" t="s">
        <v>32</v>
      </c>
      <c r="D4" s="43" t="s">
        <v>63</v>
      </c>
      <c r="E4" s="43"/>
      <c r="F4" s="43"/>
      <c r="G4" s="12" t="s">
        <v>64</v>
      </c>
    </row>
    <row r="5" ht="18.75" customHeight="1" spans="1:7">
      <c r="A5" s="12" t="s">
        <v>59</v>
      </c>
      <c r="B5" s="12" t="s">
        <v>60</v>
      </c>
      <c r="C5" s="43"/>
      <c r="D5" s="43" t="s">
        <v>34</v>
      </c>
      <c r="E5" s="43" t="s">
        <v>127</v>
      </c>
      <c r="F5" s="43" t="s">
        <v>128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71</v>
      </c>
      <c r="B7" s="15" t="s">
        <v>72</v>
      </c>
      <c r="C7" s="16">
        <v>22340647.52</v>
      </c>
      <c r="D7" s="16">
        <v>21620782.48</v>
      </c>
      <c r="E7" s="16">
        <v>21364282.48</v>
      </c>
      <c r="F7" s="16">
        <v>256500</v>
      </c>
      <c r="G7" s="16">
        <v>719865.04</v>
      </c>
    </row>
    <row r="8" ht="20.25" customHeight="1" spans="1:7">
      <c r="A8" s="63" t="s">
        <v>73</v>
      </c>
      <c r="B8" s="63" t="s">
        <v>74</v>
      </c>
      <c r="C8" s="16">
        <v>22339975.52</v>
      </c>
      <c r="D8" s="16">
        <v>21620782.48</v>
      </c>
      <c r="E8" s="16">
        <v>21364282.48</v>
      </c>
      <c r="F8" s="16">
        <v>256500</v>
      </c>
      <c r="G8" s="16">
        <v>719193.04</v>
      </c>
    </row>
    <row r="9" ht="20.25" customHeight="1" spans="1:7">
      <c r="A9" s="64" t="s">
        <v>75</v>
      </c>
      <c r="B9" s="64" t="s">
        <v>76</v>
      </c>
      <c r="C9" s="16">
        <v>1320476</v>
      </c>
      <c r="D9" s="16">
        <v>890800</v>
      </c>
      <c r="E9" s="16">
        <v>890800</v>
      </c>
      <c r="F9" s="16"/>
      <c r="G9" s="16">
        <v>429676</v>
      </c>
    </row>
    <row r="10" ht="20.25" customHeight="1" spans="1:7">
      <c r="A10" s="64" t="s">
        <v>77</v>
      </c>
      <c r="B10" s="64" t="s">
        <v>78</v>
      </c>
      <c r="C10" s="16">
        <v>21019499.52</v>
      </c>
      <c r="D10" s="16">
        <v>20729982.48</v>
      </c>
      <c r="E10" s="16">
        <v>20473482.48</v>
      </c>
      <c r="F10" s="16">
        <v>256500</v>
      </c>
      <c r="G10" s="16">
        <v>289517.04</v>
      </c>
    </row>
    <row r="11" ht="20.25" customHeight="1" spans="1:7">
      <c r="A11" s="63" t="s">
        <v>79</v>
      </c>
      <c r="B11" s="63" t="s">
        <v>80</v>
      </c>
      <c r="C11" s="16">
        <v>672</v>
      </c>
      <c r="D11" s="16"/>
      <c r="E11" s="16"/>
      <c r="F11" s="16"/>
      <c r="G11" s="16">
        <v>672</v>
      </c>
    </row>
    <row r="12" ht="20.25" customHeight="1" spans="1:7">
      <c r="A12" s="64" t="s">
        <v>81</v>
      </c>
      <c r="B12" s="64" t="s">
        <v>82</v>
      </c>
      <c r="C12" s="16">
        <v>672</v>
      </c>
      <c r="D12" s="16"/>
      <c r="E12" s="16"/>
      <c r="F12" s="16"/>
      <c r="G12" s="16">
        <v>672</v>
      </c>
    </row>
    <row r="13" ht="20.25" customHeight="1" spans="1:7">
      <c r="A13" s="15" t="s">
        <v>83</v>
      </c>
      <c r="B13" s="15" t="s">
        <v>84</v>
      </c>
      <c r="C13" s="16">
        <v>4644247.68</v>
      </c>
      <c r="D13" s="16">
        <v>4520551.68</v>
      </c>
      <c r="E13" s="16">
        <v>4520551.68</v>
      </c>
      <c r="F13" s="16"/>
      <c r="G13" s="16">
        <v>123696</v>
      </c>
    </row>
    <row r="14" ht="20.25" customHeight="1" spans="1:7">
      <c r="A14" s="63" t="s">
        <v>85</v>
      </c>
      <c r="B14" s="63" t="s">
        <v>86</v>
      </c>
      <c r="C14" s="16">
        <v>4520551.68</v>
      </c>
      <c r="D14" s="16">
        <v>4520551.68</v>
      </c>
      <c r="E14" s="16">
        <v>4520551.68</v>
      </c>
      <c r="F14" s="16"/>
      <c r="G14" s="16"/>
    </row>
    <row r="15" ht="20.25" customHeight="1" spans="1:7">
      <c r="A15" s="64" t="s">
        <v>87</v>
      </c>
      <c r="B15" s="64" t="s">
        <v>88</v>
      </c>
      <c r="C15" s="16">
        <v>1584000</v>
      </c>
      <c r="D15" s="16">
        <v>1584000</v>
      </c>
      <c r="E15" s="16">
        <v>1584000</v>
      </c>
      <c r="F15" s="16"/>
      <c r="G15" s="16"/>
    </row>
    <row r="16" ht="20.25" customHeight="1" spans="1:7">
      <c r="A16" s="64" t="s">
        <v>89</v>
      </c>
      <c r="B16" s="64" t="s">
        <v>90</v>
      </c>
      <c r="C16" s="16">
        <v>2936551.68</v>
      </c>
      <c r="D16" s="16">
        <v>2936551.68</v>
      </c>
      <c r="E16" s="16">
        <v>2936551.68</v>
      </c>
      <c r="F16" s="16"/>
      <c r="G16" s="16"/>
    </row>
    <row r="17" ht="20.25" customHeight="1" spans="1:7">
      <c r="A17" s="63" t="s">
        <v>91</v>
      </c>
      <c r="B17" s="63" t="s">
        <v>92</v>
      </c>
      <c r="C17" s="16">
        <v>123696</v>
      </c>
      <c r="D17" s="16"/>
      <c r="E17" s="16"/>
      <c r="F17" s="16"/>
      <c r="G17" s="16">
        <v>123696</v>
      </c>
    </row>
    <row r="18" ht="20.25" customHeight="1" spans="1:7">
      <c r="A18" s="64" t="s">
        <v>93</v>
      </c>
      <c r="B18" s="64" t="s">
        <v>94</v>
      </c>
      <c r="C18" s="16">
        <v>123696</v>
      </c>
      <c r="D18" s="16"/>
      <c r="E18" s="16"/>
      <c r="F18" s="16"/>
      <c r="G18" s="16">
        <v>123696</v>
      </c>
    </row>
    <row r="19" ht="20.25" customHeight="1" spans="1:7">
      <c r="A19" s="15" t="s">
        <v>95</v>
      </c>
      <c r="B19" s="15" t="s">
        <v>96</v>
      </c>
      <c r="C19" s="16">
        <v>2771182.53</v>
      </c>
      <c r="D19" s="16">
        <v>2771182.53</v>
      </c>
      <c r="E19" s="16">
        <v>2771182.53</v>
      </c>
      <c r="F19" s="16"/>
      <c r="G19" s="16"/>
    </row>
    <row r="20" ht="20.25" customHeight="1" spans="1:7">
      <c r="A20" s="63" t="s">
        <v>97</v>
      </c>
      <c r="B20" s="63" t="s">
        <v>98</v>
      </c>
      <c r="C20" s="16">
        <v>2771182.53</v>
      </c>
      <c r="D20" s="16">
        <v>2771182.53</v>
      </c>
      <c r="E20" s="16">
        <v>2771182.53</v>
      </c>
      <c r="F20" s="16"/>
      <c r="G20" s="16"/>
    </row>
    <row r="21" ht="20.25" customHeight="1" spans="1:7">
      <c r="A21" s="64" t="s">
        <v>99</v>
      </c>
      <c r="B21" s="64" t="s">
        <v>100</v>
      </c>
      <c r="C21" s="16">
        <v>1523336.18</v>
      </c>
      <c r="D21" s="16">
        <v>1523336.18</v>
      </c>
      <c r="E21" s="16">
        <v>1523336.18</v>
      </c>
      <c r="F21" s="16"/>
      <c r="G21" s="16"/>
    </row>
    <row r="22" ht="20.25" customHeight="1" spans="1:7">
      <c r="A22" s="64" t="s">
        <v>101</v>
      </c>
      <c r="B22" s="64" t="s">
        <v>102</v>
      </c>
      <c r="C22" s="16">
        <v>1102630.32</v>
      </c>
      <c r="D22" s="16">
        <v>1102630.32</v>
      </c>
      <c r="E22" s="16">
        <v>1102630.32</v>
      </c>
      <c r="F22" s="16"/>
      <c r="G22" s="16"/>
    </row>
    <row r="23" ht="20.25" customHeight="1" spans="1:7">
      <c r="A23" s="64" t="s">
        <v>103</v>
      </c>
      <c r="B23" s="64" t="s">
        <v>104</v>
      </c>
      <c r="C23" s="16">
        <v>145216.03</v>
      </c>
      <c r="D23" s="16">
        <v>145216.03</v>
      </c>
      <c r="E23" s="16">
        <v>145216.03</v>
      </c>
      <c r="F23" s="16"/>
      <c r="G23" s="16"/>
    </row>
    <row r="24" ht="20.25" customHeight="1" spans="1:7">
      <c r="A24" s="15" t="s">
        <v>105</v>
      </c>
      <c r="B24" s="15" t="s">
        <v>106</v>
      </c>
      <c r="C24" s="16">
        <v>2078628</v>
      </c>
      <c r="D24" s="16">
        <v>2078628</v>
      </c>
      <c r="E24" s="16">
        <v>2078628</v>
      </c>
      <c r="F24" s="16"/>
      <c r="G24" s="16"/>
    </row>
    <row r="25" ht="20.25" customHeight="1" spans="1:7">
      <c r="A25" s="63" t="s">
        <v>107</v>
      </c>
      <c r="B25" s="63" t="s">
        <v>108</v>
      </c>
      <c r="C25" s="16">
        <v>2078628</v>
      </c>
      <c r="D25" s="16">
        <v>2078628</v>
      </c>
      <c r="E25" s="16">
        <v>2078628</v>
      </c>
      <c r="F25" s="16"/>
      <c r="G25" s="16"/>
    </row>
    <row r="26" ht="20.25" customHeight="1" spans="1:7">
      <c r="A26" s="64" t="s">
        <v>109</v>
      </c>
      <c r="B26" s="64" t="s">
        <v>110</v>
      </c>
      <c r="C26" s="16">
        <v>2078628</v>
      </c>
      <c r="D26" s="16">
        <v>2078628</v>
      </c>
      <c r="E26" s="16">
        <v>2078628</v>
      </c>
      <c r="F26" s="16"/>
      <c r="G26" s="16"/>
    </row>
    <row r="27" ht="20.25" customHeight="1" spans="1:7">
      <c r="A27" s="44" t="s">
        <v>111</v>
      </c>
      <c r="B27" s="44"/>
      <c r="C27" s="45">
        <v>31834705.73</v>
      </c>
      <c r="D27" s="45">
        <v>30991144.69</v>
      </c>
      <c r="E27" s="45">
        <v>30734644.69</v>
      </c>
      <c r="F27" s="45">
        <v>256500</v>
      </c>
      <c r="G27" s="45">
        <v>843561.04</v>
      </c>
    </row>
  </sheetData>
  <mergeCells count="7">
    <mergeCell ref="A2:G2"/>
    <mergeCell ref="A3:C3"/>
    <mergeCell ref="A4:B4"/>
    <mergeCell ref="D4:F4"/>
    <mergeCell ref="A27:B27"/>
    <mergeCell ref="C4:C5"/>
    <mergeCell ref="G4:G5"/>
  </mergeCells>
  <pageMargins left="0.511811023622047" right="0.511811023622047" top="0.551181102362205" bottom="0.551181102362205" header="0.31496062992126" footer="0.31496062992126"/>
  <pageSetup paperSize="9" scale="88" fitToHeight="0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I27" sqref="I27"/>
    </sheetView>
  </sheetViews>
  <sheetFormatPr defaultColWidth="8.875" defaultRowHeight="15" customHeight="1" outlineLevelRow="7" outlineLevelCol="5"/>
  <cols>
    <col min="1" max="1" width="22.875" customWidth="1"/>
    <col min="2" max="2" width="22.5" customWidth="1"/>
    <col min="3" max="3" width="21.5" customWidth="1"/>
    <col min="4" max="4" width="24.125" customWidth="1"/>
    <col min="5" max="5" width="23.875" customWidth="1"/>
    <col min="6" max="6" width="24.375" customWidth="1"/>
  </cols>
  <sheetData>
    <row r="1" ht="18.75" customHeight="1" spans="1:6">
      <c r="A1" s="56"/>
      <c r="B1" s="56"/>
      <c r="C1" s="57"/>
      <c r="D1" s="1"/>
      <c r="E1" s="1"/>
      <c r="F1" s="58" t="s">
        <v>129</v>
      </c>
    </row>
    <row r="2" ht="41.25" customHeight="1" spans="1:6">
      <c r="A2" s="59" t="s">
        <v>130</v>
      </c>
      <c r="B2" s="59"/>
      <c r="C2" s="59"/>
      <c r="D2" s="59"/>
      <c r="E2" s="59"/>
      <c r="F2" s="59"/>
    </row>
    <row r="3" ht="18.75" customHeight="1" spans="1:6">
      <c r="A3" s="4" t="str">
        <f>"单位名称："&amp;"通海县九龙中心小学"</f>
        <v>单位名称：通海县九龙中心小学</v>
      </c>
      <c r="B3" s="4"/>
      <c r="C3" s="4"/>
      <c r="D3" s="60"/>
      <c r="E3" s="1"/>
      <c r="F3" s="58" t="s">
        <v>29</v>
      </c>
    </row>
    <row r="4" ht="18.75" customHeight="1" spans="1:6">
      <c r="A4" s="12" t="s">
        <v>131</v>
      </c>
      <c r="B4" s="43" t="s">
        <v>132</v>
      </c>
      <c r="C4" s="43" t="s">
        <v>133</v>
      </c>
      <c r="D4" s="43"/>
      <c r="E4" s="43"/>
      <c r="F4" s="43" t="s">
        <v>134</v>
      </c>
    </row>
    <row r="5" ht="18.75" customHeight="1" spans="1:6">
      <c r="A5" s="12"/>
      <c r="B5" s="43"/>
      <c r="C5" s="43" t="s">
        <v>34</v>
      </c>
      <c r="D5" s="43" t="s">
        <v>135</v>
      </c>
      <c r="E5" s="43" t="s">
        <v>136</v>
      </c>
      <c r="F5" s="43"/>
    </row>
    <row r="6" ht="45" customHeight="1" spans="1:6">
      <c r="A6" s="61">
        <v>1</v>
      </c>
      <c r="B6" s="62">
        <v>2</v>
      </c>
      <c r="C6" s="61">
        <v>3</v>
      </c>
      <c r="D6" s="61">
        <v>4</v>
      </c>
      <c r="E6" s="61">
        <v>5</v>
      </c>
      <c r="F6" s="61">
        <v>6</v>
      </c>
    </row>
    <row r="7" ht="45" customHeight="1" spans="1:6">
      <c r="A7" s="16"/>
      <c r="B7" s="16"/>
      <c r="C7" s="16"/>
      <c r="D7" s="16"/>
      <c r="E7" s="16"/>
      <c r="F7" s="16"/>
    </row>
    <row r="8" ht="45" customHeight="1" spans="1:6">
      <c r="A8" t="s">
        <v>137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511811023622047" right="0.31496062992126" top="0.748031496062992" bottom="0.748031496062992" header="0.31496062992126" footer="0.31496062992126"/>
  <pageSetup paperSize="9" fitToHeight="0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1"/>
  <sheetViews>
    <sheetView showZeros="0" topLeftCell="A7" workbookViewId="0">
      <selection activeCell="I27" sqref="I27"/>
    </sheetView>
  </sheetViews>
  <sheetFormatPr defaultColWidth="8.875" defaultRowHeight="15" customHeight="1"/>
  <cols>
    <col min="1" max="1" width="14.875" customWidth="1"/>
    <col min="2" max="2" width="18.125" customWidth="1"/>
    <col min="3" max="3" width="13.875" customWidth="1"/>
    <col min="4" max="4" width="8.5" customWidth="1"/>
    <col min="5" max="5" width="18.75" customWidth="1"/>
    <col min="6" max="6" width="7.25" customWidth="1"/>
    <col min="7" max="7" width="16.375" customWidth="1"/>
    <col min="8" max="8" width="11.5" customWidth="1"/>
    <col min="9" max="9" width="11" customWidth="1"/>
    <col min="10" max="11" width="7.625" customWidth="1"/>
    <col min="12" max="12" width="11" customWidth="1"/>
    <col min="13" max="13" width="5" customWidth="1"/>
    <col min="14" max="16" width="5.375" customWidth="1"/>
    <col min="17" max="17" width="4.875" customWidth="1"/>
    <col min="18" max="23" width="5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138</v>
      </c>
    </row>
    <row r="2" ht="37.5" customHeight="1" spans="1:23">
      <c r="A2" s="3" t="s">
        <v>139</v>
      </c>
      <c r="B2" s="3"/>
      <c r="C2" s="3"/>
      <c r="D2" s="3"/>
      <c r="E2" s="3"/>
      <c r="F2" s="3"/>
      <c r="G2" s="3"/>
      <c r="H2" s="3"/>
      <c r="I2" s="3"/>
      <c r="J2" s="3"/>
      <c r="K2" s="3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21" customHeight="1" spans="1:23">
      <c r="A3" s="4" t="str">
        <f>"单位名称："&amp;"通海县九龙中心小学"</f>
        <v>单位名称：通海县九龙中心小学</v>
      </c>
      <c r="B3" s="4"/>
      <c r="C3" s="4"/>
      <c r="D3" s="4"/>
      <c r="E3" s="4"/>
      <c r="F3" s="4"/>
      <c r="G3" s="4"/>
      <c r="H3" s="50"/>
      <c r="I3" s="50"/>
      <c r="J3" s="50"/>
      <c r="K3" s="5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2" t="s">
        <v>140</v>
      </c>
      <c r="B4" s="52" t="s">
        <v>141</v>
      </c>
      <c r="C4" s="52" t="s">
        <v>142</v>
      </c>
      <c r="D4" s="52" t="s">
        <v>143</v>
      </c>
      <c r="E4" s="52" t="s">
        <v>144</v>
      </c>
      <c r="F4" s="52" t="s">
        <v>145</v>
      </c>
      <c r="G4" s="52" t="s">
        <v>146</v>
      </c>
      <c r="H4" s="53" t="s">
        <v>32</v>
      </c>
      <c r="I4" s="53" t="s">
        <v>147</v>
      </c>
      <c r="J4" s="52"/>
      <c r="K4" s="52"/>
      <c r="L4" s="52"/>
      <c r="M4" s="52"/>
      <c r="N4" s="52" t="s">
        <v>148</v>
      </c>
      <c r="O4" s="52"/>
      <c r="P4" s="52"/>
      <c r="Q4" s="52" t="s">
        <v>38</v>
      </c>
      <c r="R4" s="52" t="s">
        <v>62</v>
      </c>
      <c r="S4" s="52"/>
      <c r="T4" s="52"/>
      <c r="U4" s="52"/>
      <c r="V4" s="52"/>
      <c r="W4" s="52"/>
    </row>
    <row r="5" ht="18.75" customHeight="1" spans="1:23">
      <c r="A5" s="52"/>
      <c r="B5" s="52"/>
      <c r="C5" s="52"/>
      <c r="D5" s="52"/>
      <c r="E5" s="52"/>
      <c r="F5" s="52"/>
      <c r="G5" s="52"/>
      <c r="H5" s="53" t="s">
        <v>149</v>
      </c>
      <c r="I5" s="53" t="s">
        <v>150</v>
      </c>
      <c r="J5" s="52" t="s">
        <v>36</v>
      </c>
      <c r="K5" s="52" t="s">
        <v>37</v>
      </c>
      <c r="L5" s="52"/>
      <c r="M5" s="52"/>
      <c r="N5" s="52" t="s">
        <v>148</v>
      </c>
      <c r="O5" s="52" t="s">
        <v>36</v>
      </c>
      <c r="P5" s="52" t="s">
        <v>37</v>
      </c>
      <c r="Q5" s="52" t="s">
        <v>38</v>
      </c>
      <c r="R5" s="52" t="s">
        <v>62</v>
      </c>
      <c r="S5" s="52" t="s">
        <v>41</v>
      </c>
      <c r="T5" s="52" t="s">
        <v>42</v>
      </c>
      <c r="U5" s="52" t="s">
        <v>43</v>
      </c>
      <c r="V5" s="52" t="s">
        <v>44</v>
      </c>
      <c r="W5" s="52" t="s">
        <v>45</v>
      </c>
    </row>
    <row r="6" ht="18.75" customHeight="1" spans="1:23">
      <c r="A6" s="52"/>
      <c r="B6" s="52"/>
      <c r="C6" s="52"/>
      <c r="D6" s="52"/>
      <c r="E6" s="52"/>
      <c r="F6" s="52"/>
      <c r="G6" s="52"/>
      <c r="H6" s="53"/>
      <c r="I6" s="53" t="s">
        <v>151</v>
      </c>
      <c r="J6" s="52" t="s">
        <v>152</v>
      </c>
      <c r="K6" s="52" t="s">
        <v>153</v>
      </c>
      <c r="L6" s="52" t="s">
        <v>154</v>
      </c>
      <c r="M6" s="52" t="s">
        <v>155</v>
      </c>
      <c r="N6" s="52" t="s">
        <v>35</v>
      </c>
      <c r="O6" s="52" t="s">
        <v>36</v>
      </c>
      <c r="P6" s="52" t="s">
        <v>37</v>
      </c>
      <c r="Q6" s="52"/>
      <c r="R6" s="52" t="s">
        <v>34</v>
      </c>
      <c r="S6" s="52" t="s">
        <v>41</v>
      </c>
      <c r="T6" s="52" t="s">
        <v>42</v>
      </c>
      <c r="U6" s="52" t="s">
        <v>43</v>
      </c>
      <c r="V6" s="52" t="s">
        <v>44</v>
      </c>
      <c r="W6" s="52" t="s">
        <v>45</v>
      </c>
    </row>
    <row r="7" ht="33.75" customHeight="1" spans="1:23">
      <c r="A7" s="52"/>
      <c r="B7" s="52"/>
      <c r="C7" s="52"/>
      <c r="D7" s="52"/>
      <c r="E7" s="52"/>
      <c r="F7" s="52"/>
      <c r="G7" s="52"/>
      <c r="H7" s="53"/>
      <c r="I7" s="53" t="s">
        <v>34</v>
      </c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</row>
    <row r="8" ht="18.75" customHeight="1" spans="1:23">
      <c r="A8" s="53" t="s">
        <v>46</v>
      </c>
      <c r="B8" s="53">
        <v>2</v>
      </c>
      <c r="C8" s="53">
        <v>3</v>
      </c>
      <c r="D8" s="53">
        <v>4</v>
      </c>
      <c r="E8" s="53">
        <v>5</v>
      </c>
      <c r="F8" s="53">
        <v>6</v>
      </c>
      <c r="G8" s="53">
        <v>7</v>
      </c>
      <c r="H8" s="53">
        <v>8</v>
      </c>
      <c r="I8" s="53">
        <v>9</v>
      </c>
      <c r="J8" s="53">
        <v>10</v>
      </c>
      <c r="K8" s="53">
        <v>11</v>
      </c>
      <c r="L8" s="53">
        <v>12</v>
      </c>
      <c r="M8" s="53">
        <v>13</v>
      </c>
      <c r="N8" s="53">
        <v>14</v>
      </c>
      <c r="O8" s="53">
        <v>15</v>
      </c>
      <c r="P8" s="53">
        <v>16</v>
      </c>
      <c r="Q8" s="53">
        <v>17</v>
      </c>
      <c r="R8" s="53">
        <v>18</v>
      </c>
      <c r="S8" s="53">
        <v>19</v>
      </c>
      <c r="T8" s="53">
        <v>20</v>
      </c>
      <c r="U8" s="53">
        <v>21</v>
      </c>
      <c r="V8" s="53">
        <v>22</v>
      </c>
      <c r="W8" s="53">
        <v>23</v>
      </c>
    </row>
    <row r="9" s="51" customFormat="1" ht="21.75" customHeight="1" spans="1:23">
      <c r="A9" s="8" t="s">
        <v>56</v>
      </c>
      <c r="B9" s="8" t="s">
        <v>156</v>
      </c>
      <c r="C9" s="9" t="s">
        <v>157</v>
      </c>
      <c r="D9" s="8" t="s">
        <v>77</v>
      </c>
      <c r="E9" s="8" t="s">
        <v>78</v>
      </c>
      <c r="F9" s="8" t="s">
        <v>158</v>
      </c>
      <c r="G9" s="8" t="s">
        <v>159</v>
      </c>
      <c r="H9" s="54">
        <v>8999472</v>
      </c>
      <c r="I9" s="54">
        <v>8999472</v>
      </c>
      <c r="J9" s="54"/>
      <c r="K9" s="54"/>
      <c r="L9" s="54">
        <v>8999472</v>
      </c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</row>
    <row r="10" s="51" customFormat="1" ht="21.75" customHeight="1" spans="1:23">
      <c r="A10" s="8" t="s">
        <v>56</v>
      </c>
      <c r="B10" s="8" t="s">
        <v>156</v>
      </c>
      <c r="C10" s="9" t="s">
        <v>157</v>
      </c>
      <c r="D10" s="8" t="s">
        <v>77</v>
      </c>
      <c r="E10" s="8" t="s">
        <v>78</v>
      </c>
      <c r="F10" s="8" t="s">
        <v>160</v>
      </c>
      <c r="G10" s="8" t="s">
        <v>161</v>
      </c>
      <c r="H10" s="54">
        <v>810000</v>
      </c>
      <c r="I10" s="54">
        <v>810000</v>
      </c>
      <c r="J10" s="54"/>
      <c r="K10" s="54"/>
      <c r="L10" s="54">
        <v>810000</v>
      </c>
      <c r="M10" s="54"/>
      <c r="N10" s="54"/>
      <c r="O10" s="54"/>
      <c r="P10" s="55"/>
      <c r="Q10" s="54"/>
      <c r="R10" s="54"/>
      <c r="S10" s="54"/>
      <c r="T10" s="54"/>
      <c r="U10" s="54"/>
      <c r="V10" s="54"/>
      <c r="W10" s="54"/>
    </row>
    <row r="11" s="51" customFormat="1" ht="21.75" customHeight="1" spans="1:23">
      <c r="A11" s="8" t="s">
        <v>56</v>
      </c>
      <c r="B11" s="8" t="s">
        <v>156</v>
      </c>
      <c r="C11" s="9" t="s">
        <v>157</v>
      </c>
      <c r="D11" s="8" t="s">
        <v>77</v>
      </c>
      <c r="E11" s="8" t="s">
        <v>78</v>
      </c>
      <c r="F11" s="8" t="s">
        <v>160</v>
      </c>
      <c r="G11" s="8" t="s">
        <v>161</v>
      </c>
      <c r="H11" s="54">
        <v>501396</v>
      </c>
      <c r="I11" s="54">
        <v>501396</v>
      </c>
      <c r="J11" s="54"/>
      <c r="K11" s="54"/>
      <c r="L11" s="54">
        <v>501396</v>
      </c>
      <c r="M11" s="54"/>
      <c r="N11" s="54"/>
      <c r="O11" s="54"/>
      <c r="P11" s="55"/>
      <c r="Q11" s="54"/>
      <c r="R11" s="54"/>
      <c r="S11" s="54"/>
      <c r="T11" s="54"/>
      <c r="U11" s="54"/>
      <c r="V11" s="54"/>
      <c r="W11" s="54"/>
    </row>
    <row r="12" s="51" customFormat="1" ht="21.75" customHeight="1" spans="1:23">
      <c r="A12" s="8" t="s">
        <v>56</v>
      </c>
      <c r="B12" s="8" t="s">
        <v>156</v>
      </c>
      <c r="C12" s="9" t="s">
        <v>157</v>
      </c>
      <c r="D12" s="8" t="s">
        <v>77</v>
      </c>
      <c r="E12" s="8" t="s">
        <v>78</v>
      </c>
      <c r="F12" s="8" t="s">
        <v>162</v>
      </c>
      <c r="G12" s="8" t="s">
        <v>163</v>
      </c>
      <c r="H12" s="54">
        <v>4050000</v>
      </c>
      <c r="I12" s="54">
        <v>4050000</v>
      </c>
      <c r="J12" s="54"/>
      <c r="K12" s="54"/>
      <c r="L12" s="54">
        <v>4050000</v>
      </c>
      <c r="M12" s="54"/>
      <c r="N12" s="54"/>
      <c r="O12" s="54"/>
      <c r="P12" s="55"/>
      <c r="Q12" s="54"/>
      <c r="R12" s="54"/>
      <c r="S12" s="54"/>
      <c r="T12" s="54"/>
      <c r="U12" s="54"/>
      <c r="V12" s="54"/>
      <c r="W12" s="54"/>
    </row>
    <row r="13" s="51" customFormat="1" ht="21.75" customHeight="1" spans="1:23">
      <c r="A13" s="8" t="s">
        <v>56</v>
      </c>
      <c r="B13" s="8" t="s">
        <v>156</v>
      </c>
      <c r="C13" s="9" t="s">
        <v>157</v>
      </c>
      <c r="D13" s="8" t="s">
        <v>77</v>
      </c>
      <c r="E13" s="8" t="s">
        <v>78</v>
      </c>
      <c r="F13" s="8" t="s">
        <v>162</v>
      </c>
      <c r="G13" s="8" t="s">
        <v>163</v>
      </c>
      <c r="H13" s="54">
        <v>2372880</v>
      </c>
      <c r="I13" s="54">
        <v>2372880</v>
      </c>
      <c r="J13" s="54"/>
      <c r="K13" s="54"/>
      <c r="L13" s="54">
        <v>2372880</v>
      </c>
      <c r="M13" s="54"/>
      <c r="N13" s="54"/>
      <c r="O13" s="54"/>
      <c r="P13" s="55"/>
      <c r="Q13" s="54"/>
      <c r="R13" s="54"/>
      <c r="S13" s="54"/>
      <c r="T13" s="54"/>
      <c r="U13" s="54"/>
      <c r="V13" s="54"/>
      <c r="W13" s="54"/>
    </row>
    <row r="14" s="51" customFormat="1" ht="21.75" customHeight="1" spans="1:23">
      <c r="A14" s="8" t="s">
        <v>56</v>
      </c>
      <c r="B14" s="8" t="s">
        <v>164</v>
      </c>
      <c r="C14" s="9" t="s">
        <v>165</v>
      </c>
      <c r="D14" s="8" t="s">
        <v>77</v>
      </c>
      <c r="E14" s="8" t="s">
        <v>78</v>
      </c>
      <c r="F14" s="8" t="s">
        <v>166</v>
      </c>
      <c r="G14" s="8" t="s">
        <v>167</v>
      </c>
      <c r="H14" s="54">
        <v>183534.48</v>
      </c>
      <c r="I14" s="54">
        <v>183534.48</v>
      </c>
      <c r="J14" s="54"/>
      <c r="K14" s="54"/>
      <c r="L14" s="54">
        <v>183534.48</v>
      </c>
      <c r="M14" s="54"/>
      <c r="N14" s="54"/>
      <c r="O14" s="54"/>
      <c r="P14" s="55"/>
      <c r="Q14" s="54"/>
      <c r="R14" s="54"/>
      <c r="S14" s="54"/>
      <c r="T14" s="54"/>
      <c r="U14" s="54"/>
      <c r="V14" s="54"/>
      <c r="W14" s="54"/>
    </row>
    <row r="15" s="51" customFormat="1" ht="26.25" customHeight="1" spans="1:23">
      <c r="A15" s="8" t="s">
        <v>56</v>
      </c>
      <c r="B15" s="8" t="s">
        <v>164</v>
      </c>
      <c r="C15" s="9" t="s">
        <v>165</v>
      </c>
      <c r="D15" s="8" t="s">
        <v>89</v>
      </c>
      <c r="E15" s="9" t="s">
        <v>90</v>
      </c>
      <c r="F15" s="8" t="s">
        <v>168</v>
      </c>
      <c r="G15" s="9" t="s">
        <v>169</v>
      </c>
      <c r="H15" s="54">
        <v>2936551.68</v>
      </c>
      <c r="I15" s="54">
        <v>2936551.68</v>
      </c>
      <c r="J15" s="54"/>
      <c r="K15" s="54"/>
      <c r="L15" s="54">
        <v>2936551.68</v>
      </c>
      <c r="M15" s="54"/>
      <c r="N15" s="54"/>
      <c r="O15" s="54"/>
      <c r="P15" s="55"/>
      <c r="Q15" s="54"/>
      <c r="R15" s="54"/>
      <c r="S15" s="54"/>
      <c r="T15" s="54"/>
      <c r="U15" s="54"/>
      <c r="V15" s="54"/>
      <c r="W15" s="54"/>
    </row>
    <row r="16" s="51" customFormat="1" ht="21.75" customHeight="1" spans="1:23">
      <c r="A16" s="8" t="s">
        <v>56</v>
      </c>
      <c r="B16" s="8" t="s">
        <v>164</v>
      </c>
      <c r="C16" s="9" t="s">
        <v>165</v>
      </c>
      <c r="D16" s="8" t="s">
        <v>99</v>
      </c>
      <c r="E16" s="8" t="s">
        <v>100</v>
      </c>
      <c r="F16" s="8" t="s">
        <v>170</v>
      </c>
      <c r="G16" s="8" t="s">
        <v>171</v>
      </c>
      <c r="H16" s="54">
        <v>1523336.18</v>
      </c>
      <c r="I16" s="54">
        <v>1523336.18</v>
      </c>
      <c r="J16" s="54"/>
      <c r="K16" s="54"/>
      <c r="L16" s="54">
        <v>1523336.18</v>
      </c>
      <c r="M16" s="54"/>
      <c r="N16" s="54"/>
      <c r="O16" s="54"/>
      <c r="P16" s="55"/>
      <c r="Q16" s="54"/>
      <c r="R16" s="54"/>
      <c r="S16" s="54"/>
      <c r="T16" s="54"/>
      <c r="U16" s="54"/>
      <c r="V16" s="54"/>
      <c r="W16" s="54"/>
    </row>
    <row r="17" s="51" customFormat="1" ht="21.75" customHeight="1" spans="1:23">
      <c r="A17" s="8" t="s">
        <v>56</v>
      </c>
      <c r="B17" s="8" t="s">
        <v>164</v>
      </c>
      <c r="C17" s="9" t="s">
        <v>165</v>
      </c>
      <c r="D17" s="8" t="s">
        <v>101</v>
      </c>
      <c r="E17" s="8" t="s">
        <v>102</v>
      </c>
      <c r="F17" s="8" t="s">
        <v>172</v>
      </c>
      <c r="G17" s="8" t="s">
        <v>173</v>
      </c>
      <c r="H17" s="54">
        <v>735973.26</v>
      </c>
      <c r="I17" s="54">
        <v>735973.26</v>
      </c>
      <c r="J17" s="54"/>
      <c r="K17" s="54"/>
      <c r="L17" s="54">
        <v>735973.26</v>
      </c>
      <c r="M17" s="54"/>
      <c r="N17" s="54"/>
      <c r="O17" s="54"/>
      <c r="P17" s="55"/>
      <c r="Q17" s="54"/>
      <c r="R17" s="54"/>
      <c r="S17" s="54"/>
      <c r="T17" s="54"/>
      <c r="U17" s="54"/>
      <c r="V17" s="54"/>
      <c r="W17" s="54"/>
    </row>
    <row r="18" s="51" customFormat="1" ht="21.75" customHeight="1" spans="1:23">
      <c r="A18" s="8" t="s">
        <v>56</v>
      </c>
      <c r="B18" s="8" t="s">
        <v>164</v>
      </c>
      <c r="C18" s="9" t="s">
        <v>165</v>
      </c>
      <c r="D18" s="8" t="s">
        <v>101</v>
      </c>
      <c r="E18" s="8" t="s">
        <v>102</v>
      </c>
      <c r="F18" s="8" t="s">
        <v>172</v>
      </c>
      <c r="G18" s="8" t="s">
        <v>173</v>
      </c>
      <c r="H18" s="54">
        <v>366657.06</v>
      </c>
      <c r="I18" s="54">
        <v>366657.06</v>
      </c>
      <c r="J18" s="54"/>
      <c r="K18" s="54"/>
      <c r="L18" s="54">
        <v>366657.06</v>
      </c>
      <c r="M18" s="54"/>
      <c r="N18" s="54"/>
      <c r="O18" s="54"/>
      <c r="P18" s="55"/>
      <c r="Q18" s="54"/>
      <c r="R18" s="54"/>
      <c r="S18" s="54"/>
      <c r="T18" s="54"/>
      <c r="U18" s="54"/>
      <c r="V18" s="54"/>
      <c r="W18" s="54"/>
    </row>
    <row r="19" s="51" customFormat="1" ht="21.75" customHeight="1" spans="1:23">
      <c r="A19" s="8" t="s">
        <v>56</v>
      </c>
      <c r="B19" s="8" t="s">
        <v>164</v>
      </c>
      <c r="C19" s="9" t="s">
        <v>165</v>
      </c>
      <c r="D19" s="8" t="s">
        <v>103</v>
      </c>
      <c r="E19" s="8" t="s">
        <v>104</v>
      </c>
      <c r="F19" s="8" t="s">
        <v>166</v>
      </c>
      <c r="G19" s="8" t="s">
        <v>167</v>
      </c>
      <c r="H19" s="54">
        <v>58731.03</v>
      </c>
      <c r="I19" s="54">
        <v>58731.03</v>
      </c>
      <c r="J19" s="54"/>
      <c r="K19" s="54"/>
      <c r="L19" s="54">
        <v>58731.03</v>
      </c>
      <c r="M19" s="54"/>
      <c r="N19" s="54"/>
      <c r="O19" s="54"/>
      <c r="P19" s="55"/>
      <c r="Q19" s="54"/>
      <c r="R19" s="54"/>
      <c r="S19" s="54"/>
      <c r="T19" s="54"/>
      <c r="U19" s="54"/>
      <c r="V19" s="54"/>
      <c r="W19" s="54"/>
    </row>
    <row r="20" s="51" customFormat="1" ht="21.75" customHeight="1" spans="1:23">
      <c r="A20" s="8" t="s">
        <v>56</v>
      </c>
      <c r="B20" s="8" t="s">
        <v>164</v>
      </c>
      <c r="C20" s="9" t="s">
        <v>165</v>
      </c>
      <c r="D20" s="8" t="s">
        <v>103</v>
      </c>
      <c r="E20" s="8" t="s">
        <v>104</v>
      </c>
      <c r="F20" s="8" t="s">
        <v>166</v>
      </c>
      <c r="G20" s="8" t="s">
        <v>167</v>
      </c>
      <c r="H20" s="54">
        <v>47655</v>
      </c>
      <c r="I20" s="54">
        <v>47655</v>
      </c>
      <c r="J20" s="54"/>
      <c r="K20" s="54"/>
      <c r="L20" s="54">
        <v>47655</v>
      </c>
      <c r="M20" s="54"/>
      <c r="N20" s="54"/>
      <c r="O20" s="54"/>
      <c r="P20" s="55"/>
      <c r="Q20" s="54"/>
      <c r="R20" s="54"/>
      <c r="S20" s="54"/>
      <c r="T20" s="54"/>
      <c r="U20" s="54"/>
      <c r="V20" s="54"/>
      <c r="W20" s="54"/>
    </row>
    <row r="21" s="51" customFormat="1" ht="21.75" customHeight="1" spans="1:23">
      <c r="A21" s="8" t="s">
        <v>56</v>
      </c>
      <c r="B21" s="8" t="s">
        <v>164</v>
      </c>
      <c r="C21" s="9" t="s">
        <v>165</v>
      </c>
      <c r="D21" s="8" t="s">
        <v>103</v>
      </c>
      <c r="E21" s="8" t="s">
        <v>104</v>
      </c>
      <c r="F21" s="8" t="s">
        <v>166</v>
      </c>
      <c r="G21" s="8" t="s">
        <v>167</v>
      </c>
      <c r="H21" s="54">
        <v>38830</v>
      </c>
      <c r="I21" s="54">
        <v>38830</v>
      </c>
      <c r="J21" s="54"/>
      <c r="K21" s="54"/>
      <c r="L21" s="54">
        <v>38830</v>
      </c>
      <c r="M21" s="54"/>
      <c r="N21" s="54"/>
      <c r="O21" s="54"/>
      <c r="P21" s="55"/>
      <c r="Q21" s="54"/>
      <c r="R21" s="54"/>
      <c r="S21" s="54"/>
      <c r="T21" s="54"/>
      <c r="U21" s="54"/>
      <c r="V21" s="54"/>
      <c r="W21" s="54"/>
    </row>
    <row r="22" s="51" customFormat="1" ht="21.75" customHeight="1" spans="1:23">
      <c r="A22" s="8" t="s">
        <v>56</v>
      </c>
      <c r="B22" s="8" t="s">
        <v>174</v>
      </c>
      <c r="C22" s="9" t="s">
        <v>110</v>
      </c>
      <c r="D22" s="8" t="s">
        <v>109</v>
      </c>
      <c r="E22" s="8" t="s">
        <v>110</v>
      </c>
      <c r="F22" s="8" t="s">
        <v>175</v>
      </c>
      <c r="G22" s="8" t="s">
        <v>110</v>
      </c>
      <c r="H22" s="54">
        <v>2078628</v>
      </c>
      <c r="I22" s="54">
        <v>2078628</v>
      </c>
      <c r="J22" s="54"/>
      <c r="K22" s="54"/>
      <c r="L22" s="54">
        <v>2078628</v>
      </c>
      <c r="M22" s="54"/>
      <c r="N22" s="54"/>
      <c r="O22" s="54"/>
      <c r="P22" s="55"/>
      <c r="Q22" s="54"/>
      <c r="R22" s="54"/>
      <c r="S22" s="54"/>
      <c r="T22" s="54"/>
      <c r="U22" s="54"/>
      <c r="V22" s="54"/>
      <c r="W22" s="54"/>
    </row>
    <row r="23" s="51" customFormat="1" ht="21.75" customHeight="1" spans="1:23">
      <c r="A23" s="8" t="s">
        <v>56</v>
      </c>
      <c r="B23" s="8" t="s">
        <v>176</v>
      </c>
      <c r="C23" s="9" t="s">
        <v>177</v>
      </c>
      <c r="D23" s="8" t="s">
        <v>87</v>
      </c>
      <c r="E23" s="8" t="s">
        <v>88</v>
      </c>
      <c r="F23" s="8" t="s">
        <v>178</v>
      </c>
      <c r="G23" s="8" t="s">
        <v>179</v>
      </c>
      <c r="H23" s="54">
        <v>1584000</v>
      </c>
      <c r="I23" s="54">
        <v>1584000</v>
      </c>
      <c r="J23" s="54"/>
      <c r="K23" s="54"/>
      <c r="L23" s="54">
        <v>1584000</v>
      </c>
      <c r="M23" s="54"/>
      <c r="N23" s="54"/>
      <c r="O23" s="54"/>
      <c r="P23" s="55"/>
      <c r="Q23" s="54"/>
      <c r="R23" s="54"/>
      <c r="S23" s="54"/>
      <c r="T23" s="54"/>
      <c r="U23" s="54"/>
      <c r="V23" s="54"/>
      <c r="W23" s="54"/>
    </row>
    <row r="24" s="51" customFormat="1" ht="21.75" customHeight="1" spans="1:23">
      <c r="A24" s="8" t="s">
        <v>56</v>
      </c>
      <c r="B24" s="8" t="s">
        <v>180</v>
      </c>
      <c r="C24" s="9" t="s">
        <v>181</v>
      </c>
      <c r="D24" s="8" t="s">
        <v>77</v>
      </c>
      <c r="E24" s="8" t="s">
        <v>78</v>
      </c>
      <c r="F24" s="8" t="s">
        <v>182</v>
      </c>
      <c r="G24" s="8" t="s">
        <v>181</v>
      </c>
      <c r="H24" s="54">
        <v>81000</v>
      </c>
      <c r="I24" s="54">
        <v>81000</v>
      </c>
      <c r="J24" s="54"/>
      <c r="K24" s="54"/>
      <c r="L24" s="54">
        <v>81000</v>
      </c>
      <c r="M24" s="54"/>
      <c r="N24" s="54"/>
      <c r="O24" s="54"/>
      <c r="P24" s="55"/>
      <c r="Q24" s="54"/>
      <c r="R24" s="54"/>
      <c r="S24" s="54"/>
      <c r="T24" s="54"/>
      <c r="U24" s="54"/>
      <c r="V24" s="54"/>
      <c r="W24" s="54"/>
    </row>
    <row r="25" s="51" customFormat="1" ht="23.25" customHeight="1" spans="1:23">
      <c r="A25" s="8" t="s">
        <v>56</v>
      </c>
      <c r="B25" s="8" t="s">
        <v>183</v>
      </c>
      <c r="C25" s="9" t="s">
        <v>184</v>
      </c>
      <c r="D25" s="8" t="s">
        <v>77</v>
      </c>
      <c r="E25" s="8" t="s">
        <v>78</v>
      </c>
      <c r="F25" s="8" t="s">
        <v>162</v>
      </c>
      <c r="G25" s="8" t="s">
        <v>163</v>
      </c>
      <c r="H25" s="54">
        <v>1782000</v>
      </c>
      <c r="I25" s="54">
        <v>1782000</v>
      </c>
      <c r="J25" s="54"/>
      <c r="K25" s="54"/>
      <c r="L25" s="54">
        <v>1782000</v>
      </c>
      <c r="M25" s="54"/>
      <c r="N25" s="54"/>
      <c r="O25" s="54"/>
      <c r="P25" s="55"/>
      <c r="Q25" s="54"/>
      <c r="R25" s="54"/>
      <c r="S25" s="54"/>
      <c r="T25" s="54"/>
      <c r="U25" s="54"/>
      <c r="V25" s="54"/>
      <c r="W25" s="54"/>
    </row>
    <row r="26" s="51" customFormat="1" ht="24.75" customHeight="1" spans="1:23">
      <c r="A26" s="8" t="s">
        <v>56</v>
      </c>
      <c r="B26" s="8" t="s">
        <v>183</v>
      </c>
      <c r="C26" s="9" t="s">
        <v>184</v>
      </c>
      <c r="D26" s="8" t="s">
        <v>77</v>
      </c>
      <c r="E26" s="8" t="s">
        <v>78</v>
      </c>
      <c r="F26" s="8" t="s">
        <v>162</v>
      </c>
      <c r="G26" s="8" t="s">
        <v>163</v>
      </c>
      <c r="H26" s="54">
        <v>648000</v>
      </c>
      <c r="I26" s="54">
        <v>648000</v>
      </c>
      <c r="J26" s="54"/>
      <c r="K26" s="54"/>
      <c r="L26" s="54">
        <v>648000</v>
      </c>
      <c r="M26" s="54"/>
      <c r="N26" s="54"/>
      <c r="O26" s="54"/>
      <c r="P26" s="55"/>
      <c r="Q26" s="54"/>
      <c r="R26" s="54"/>
      <c r="S26" s="54"/>
      <c r="T26" s="54"/>
      <c r="U26" s="54"/>
      <c r="V26" s="54"/>
      <c r="W26" s="54"/>
    </row>
    <row r="27" s="51" customFormat="1" ht="21.75" customHeight="1" spans="1:23">
      <c r="A27" s="8" t="s">
        <v>56</v>
      </c>
      <c r="B27" s="8" t="s">
        <v>185</v>
      </c>
      <c r="C27" s="9" t="s">
        <v>186</v>
      </c>
      <c r="D27" s="8" t="s">
        <v>77</v>
      </c>
      <c r="E27" s="8" t="s">
        <v>78</v>
      </c>
      <c r="F27" s="8" t="s">
        <v>187</v>
      </c>
      <c r="G27" s="8" t="s">
        <v>188</v>
      </c>
      <c r="H27" s="54">
        <v>810000</v>
      </c>
      <c r="I27" s="54">
        <v>810000</v>
      </c>
      <c r="J27" s="54"/>
      <c r="K27" s="54"/>
      <c r="L27" s="54">
        <v>810000</v>
      </c>
      <c r="M27" s="54"/>
      <c r="N27" s="54"/>
      <c r="O27" s="54"/>
      <c r="P27" s="55"/>
      <c r="Q27" s="54"/>
      <c r="R27" s="54"/>
      <c r="S27" s="54"/>
      <c r="T27" s="54"/>
      <c r="U27" s="54"/>
      <c r="V27" s="54"/>
      <c r="W27" s="54"/>
    </row>
    <row r="28" s="51" customFormat="1" ht="21.75" customHeight="1" spans="1:23">
      <c r="A28" s="8" t="s">
        <v>56</v>
      </c>
      <c r="B28" s="8" t="s">
        <v>189</v>
      </c>
      <c r="C28" s="9" t="s">
        <v>190</v>
      </c>
      <c r="D28" s="8" t="s">
        <v>77</v>
      </c>
      <c r="E28" s="8" t="s">
        <v>78</v>
      </c>
      <c r="F28" s="8" t="s">
        <v>187</v>
      </c>
      <c r="G28" s="8" t="s">
        <v>188</v>
      </c>
      <c r="H28" s="54">
        <v>316200</v>
      </c>
      <c r="I28" s="54">
        <v>316200</v>
      </c>
      <c r="J28" s="54"/>
      <c r="K28" s="54"/>
      <c r="L28" s="54">
        <v>316200</v>
      </c>
      <c r="M28" s="54"/>
      <c r="N28" s="54"/>
      <c r="O28" s="54"/>
      <c r="P28" s="55"/>
      <c r="Q28" s="54"/>
      <c r="R28" s="54"/>
      <c r="S28" s="54"/>
      <c r="T28" s="54"/>
      <c r="U28" s="54"/>
      <c r="V28" s="54"/>
      <c r="W28" s="54"/>
    </row>
    <row r="29" s="51" customFormat="1" ht="21.75" customHeight="1" spans="1:23">
      <c r="A29" s="8" t="s">
        <v>56</v>
      </c>
      <c r="B29" s="8" t="s">
        <v>191</v>
      </c>
      <c r="C29" s="9" t="s">
        <v>192</v>
      </c>
      <c r="D29" s="8" t="s">
        <v>77</v>
      </c>
      <c r="E29" s="8" t="s">
        <v>78</v>
      </c>
      <c r="F29" s="8" t="s">
        <v>193</v>
      </c>
      <c r="G29" s="8" t="s">
        <v>194</v>
      </c>
      <c r="H29" s="54">
        <v>175500</v>
      </c>
      <c r="I29" s="54">
        <v>175500</v>
      </c>
      <c r="J29" s="54"/>
      <c r="K29" s="54"/>
      <c r="L29" s="54">
        <v>175500</v>
      </c>
      <c r="M29" s="54"/>
      <c r="N29" s="54"/>
      <c r="O29" s="54"/>
      <c r="P29" s="55"/>
      <c r="Q29" s="54"/>
      <c r="R29" s="54"/>
      <c r="S29" s="54"/>
      <c r="T29" s="54"/>
      <c r="U29" s="54"/>
      <c r="V29" s="54"/>
      <c r="W29" s="54"/>
    </row>
    <row r="30" s="51" customFormat="1" ht="24.75" customHeight="1" spans="1:23">
      <c r="A30" s="8" t="s">
        <v>56</v>
      </c>
      <c r="B30" s="8" t="s">
        <v>195</v>
      </c>
      <c r="C30" s="9" t="s">
        <v>196</v>
      </c>
      <c r="D30" s="8" t="s">
        <v>75</v>
      </c>
      <c r="E30" s="8" t="s">
        <v>76</v>
      </c>
      <c r="F30" s="8" t="s">
        <v>187</v>
      </c>
      <c r="G30" s="8" t="s">
        <v>188</v>
      </c>
      <c r="H30" s="54">
        <v>890800</v>
      </c>
      <c r="I30" s="54">
        <v>890800</v>
      </c>
      <c r="J30" s="54"/>
      <c r="K30" s="54"/>
      <c r="L30" s="54">
        <v>890800</v>
      </c>
      <c r="M30" s="54"/>
      <c r="N30" s="54"/>
      <c r="O30" s="54"/>
      <c r="P30" s="55"/>
      <c r="Q30" s="54"/>
      <c r="R30" s="54"/>
      <c r="S30" s="54"/>
      <c r="T30" s="54"/>
      <c r="U30" s="54"/>
      <c r="V30" s="54"/>
      <c r="W30" s="54"/>
    </row>
    <row r="31" s="51" customFormat="1" ht="24" customHeight="1" spans="1:23">
      <c r="A31" s="11" t="s">
        <v>32</v>
      </c>
      <c r="B31" s="11"/>
      <c r="C31" s="11"/>
      <c r="D31" s="11"/>
      <c r="E31" s="11"/>
      <c r="F31" s="11"/>
      <c r="G31" s="11"/>
      <c r="H31" s="54">
        <v>30991144.69</v>
      </c>
      <c r="I31" s="54">
        <v>30991144.69</v>
      </c>
      <c r="J31" s="54"/>
      <c r="K31" s="54"/>
      <c r="L31" s="54">
        <v>30991144.69</v>
      </c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</row>
  </sheetData>
  <mergeCells count="30">
    <mergeCell ref="A2:W2"/>
    <mergeCell ref="A3:G3"/>
    <mergeCell ref="I4:W4"/>
    <mergeCell ref="I5:M5"/>
    <mergeCell ref="N5:P5"/>
    <mergeCell ref="R5:W5"/>
    <mergeCell ref="A31:G31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31496062992126" right="0.31496062992126" top="0.354330708661417" bottom="0.354330708661417" header="0.118110236220472" footer="0.118110236220472"/>
  <pageSetup paperSize="9" scale="71" fitToHeight="0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9"/>
  <sheetViews>
    <sheetView showZeros="0" zoomScaleSheetLayoutView="65" workbookViewId="0">
      <selection activeCell="I27" sqref="I27"/>
    </sheetView>
  </sheetViews>
  <sheetFormatPr defaultColWidth="8.875" defaultRowHeight="15" customHeight="1"/>
  <cols>
    <col min="1" max="1" width="11.125" customWidth="1"/>
    <col min="2" max="2" width="17.125" customWidth="1"/>
    <col min="3" max="3" width="22" customWidth="1"/>
    <col min="4" max="4" width="15.25" customWidth="1"/>
    <col min="5" max="5" width="8" customWidth="1"/>
    <col min="6" max="6" width="10" customWidth="1"/>
    <col min="7" max="7" width="7.125" customWidth="1"/>
    <col min="8" max="8" width="8" customWidth="1"/>
    <col min="9" max="9" width="11" customWidth="1"/>
    <col min="10" max="10" width="10.125" customWidth="1"/>
    <col min="11" max="11" width="9.75" customWidth="1"/>
    <col min="12" max="17" width="5.375" customWidth="1"/>
    <col min="18" max="18" width="10.875" customWidth="1"/>
    <col min="19" max="22" width="6.75" customWidth="1"/>
    <col min="23" max="23" width="11.5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197</v>
      </c>
    </row>
    <row r="2" ht="41.25" customHeight="1" spans="1:23">
      <c r="A2" s="3" t="s">
        <v>198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"单位名称："&amp;"通海县九龙中心小学"</f>
        <v>单位名称：通海县九龙中心小学</v>
      </c>
      <c r="B3" s="4"/>
      <c r="C3" s="4"/>
      <c r="D3" s="4"/>
      <c r="E3" s="4"/>
      <c r="F3" s="4"/>
      <c r="G3" s="4"/>
      <c r="H3" s="4"/>
      <c r="I3" s="50"/>
      <c r="J3" s="50"/>
      <c r="K3" s="50"/>
      <c r="L3" s="50"/>
      <c r="M3" s="50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199</v>
      </c>
      <c r="B4" s="12" t="s">
        <v>141</v>
      </c>
      <c r="C4" s="12" t="s">
        <v>142</v>
      </c>
      <c r="D4" s="12" t="s">
        <v>200</v>
      </c>
      <c r="E4" s="12" t="s">
        <v>143</v>
      </c>
      <c r="F4" s="12" t="s">
        <v>144</v>
      </c>
      <c r="G4" s="12" t="s">
        <v>201</v>
      </c>
      <c r="H4" s="12" t="s">
        <v>146</v>
      </c>
      <c r="I4" s="43" t="s">
        <v>32</v>
      </c>
      <c r="J4" s="43" t="s">
        <v>202</v>
      </c>
      <c r="K4" s="12"/>
      <c r="L4" s="12"/>
      <c r="M4" s="12"/>
      <c r="N4" s="12" t="s">
        <v>148</v>
      </c>
      <c r="O4" s="12"/>
      <c r="P4" s="12"/>
      <c r="Q4" s="12" t="s">
        <v>38</v>
      </c>
      <c r="R4" s="12" t="s">
        <v>62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3" t="s">
        <v>149</v>
      </c>
      <c r="J5" s="43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 t="s">
        <v>38</v>
      </c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3"/>
      <c r="J6" s="43" t="s">
        <v>35</v>
      </c>
      <c r="K6" s="12"/>
      <c r="L6" s="12" t="s">
        <v>36</v>
      </c>
      <c r="M6" s="12" t="s">
        <v>37</v>
      </c>
      <c r="N6" s="12" t="s">
        <v>35</v>
      </c>
      <c r="O6" s="12" t="s">
        <v>36</v>
      </c>
      <c r="P6" s="12" t="s">
        <v>37</v>
      </c>
      <c r="Q6" s="12"/>
      <c r="R6" s="12" t="s">
        <v>34</v>
      </c>
      <c r="S6" s="12" t="s">
        <v>41</v>
      </c>
      <c r="T6" s="12" t="s">
        <v>42</v>
      </c>
      <c r="U6" s="12" t="s">
        <v>43</v>
      </c>
      <c r="V6" s="12" t="s">
        <v>44</v>
      </c>
      <c r="W6" s="12" t="s">
        <v>45</v>
      </c>
    </row>
    <row r="7" ht="30" customHeight="1" spans="1:23">
      <c r="A7" s="12"/>
      <c r="B7" s="12"/>
      <c r="C7" s="12"/>
      <c r="D7" s="12"/>
      <c r="E7" s="12"/>
      <c r="F7" s="12"/>
      <c r="G7" s="12"/>
      <c r="H7" s="12"/>
      <c r="I7" s="43"/>
      <c r="J7" s="43" t="s">
        <v>34</v>
      </c>
      <c r="K7" s="12" t="s">
        <v>203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29.25" customHeight="1" spans="1:23">
      <c r="A9" s="8"/>
      <c r="B9" s="8"/>
      <c r="C9" s="9" t="s">
        <v>204</v>
      </c>
      <c r="D9" s="8"/>
      <c r="E9" s="8"/>
      <c r="F9" s="8"/>
      <c r="G9" s="8"/>
      <c r="H9" s="8"/>
      <c r="I9" s="10">
        <v>123696</v>
      </c>
      <c r="J9" s="10">
        <v>123696</v>
      </c>
      <c r="K9" s="10">
        <v>123696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29.25" customHeight="1" spans="1:23">
      <c r="A10" s="8" t="s">
        <v>205</v>
      </c>
      <c r="B10" s="8" t="s">
        <v>206</v>
      </c>
      <c r="C10" s="9" t="s">
        <v>204</v>
      </c>
      <c r="D10" s="8" t="s">
        <v>56</v>
      </c>
      <c r="E10" s="8" t="s">
        <v>93</v>
      </c>
      <c r="F10" s="8" t="s">
        <v>94</v>
      </c>
      <c r="G10" s="8" t="s">
        <v>178</v>
      </c>
      <c r="H10" s="8" t="s">
        <v>179</v>
      </c>
      <c r="I10" s="10">
        <v>123696</v>
      </c>
      <c r="J10" s="10">
        <v>123696</v>
      </c>
      <c r="K10" s="10">
        <v>123696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29.25" customHeight="1" spans="1:23">
      <c r="A11" s="22"/>
      <c r="B11" s="22"/>
      <c r="C11" s="9" t="s">
        <v>207</v>
      </c>
      <c r="D11" s="22"/>
      <c r="E11" s="22"/>
      <c r="F11" s="22"/>
      <c r="G11" s="22"/>
      <c r="H11" s="22"/>
      <c r="I11" s="10">
        <v>1442597.19</v>
      </c>
      <c r="J11" s="10"/>
      <c r="K11" s="10"/>
      <c r="L11" s="10"/>
      <c r="M11" s="10"/>
      <c r="N11" s="10"/>
      <c r="O11" s="10"/>
      <c r="P11" s="22"/>
      <c r="Q11" s="10"/>
      <c r="R11" s="10">
        <v>1442597.19</v>
      </c>
      <c r="S11" s="10"/>
      <c r="T11" s="10"/>
      <c r="U11" s="10"/>
      <c r="V11" s="10"/>
      <c r="W11" s="10">
        <v>1442597.19</v>
      </c>
    </row>
    <row r="12" ht="29.25" customHeight="1" spans="1:23">
      <c r="A12" s="8" t="s">
        <v>208</v>
      </c>
      <c r="B12" s="8" t="s">
        <v>209</v>
      </c>
      <c r="C12" s="9" t="s">
        <v>207</v>
      </c>
      <c r="D12" s="8" t="s">
        <v>56</v>
      </c>
      <c r="E12" s="8" t="s">
        <v>77</v>
      </c>
      <c r="F12" s="8" t="s">
        <v>78</v>
      </c>
      <c r="G12" s="8" t="s">
        <v>210</v>
      </c>
      <c r="H12" s="8" t="s">
        <v>211</v>
      </c>
      <c r="I12" s="10">
        <v>1442597.19</v>
      </c>
      <c r="J12" s="10"/>
      <c r="K12" s="10"/>
      <c r="L12" s="10"/>
      <c r="M12" s="10"/>
      <c r="N12" s="10"/>
      <c r="O12" s="10"/>
      <c r="P12" s="22"/>
      <c r="Q12" s="10"/>
      <c r="R12" s="10">
        <v>1442597.19</v>
      </c>
      <c r="S12" s="10"/>
      <c r="T12" s="10"/>
      <c r="U12" s="10"/>
      <c r="V12" s="10"/>
      <c r="W12" s="10">
        <v>1442597.19</v>
      </c>
    </row>
    <row r="13" ht="29.25" customHeight="1" spans="1:23">
      <c r="A13" s="22"/>
      <c r="B13" s="22"/>
      <c r="C13" s="9" t="s">
        <v>212</v>
      </c>
      <c r="D13" s="22"/>
      <c r="E13" s="22"/>
      <c r="F13" s="22"/>
      <c r="G13" s="22"/>
      <c r="H13" s="22"/>
      <c r="I13" s="10">
        <v>26395.2</v>
      </c>
      <c r="J13" s="10">
        <v>26395.2</v>
      </c>
      <c r="K13" s="10">
        <v>26395.2</v>
      </c>
      <c r="L13" s="10"/>
      <c r="M13" s="10"/>
      <c r="N13" s="10"/>
      <c r="O13" s="10"/>
      <c r="P13" s="22"/>
      <c r="Q13" s="10"/>
      <c r="R13" s="10"/>
      <c r="S13" s="10"/>
      <c r="T13" s="10"/>
      <c r="U13" s="10"/>
      <c r="V13" s="10"/>
      <c r="W13" s="10"/>
    </row>
    <row r="14" ht="29.25" customHeight="1" spans="1:23">
      <c r="A14" s="8" t="s">
        <v>208</v>
      </c>
      <c r="B14" s="8" t="s">
        <v>213</v>
      </c>
      <c r="C14" s="9" t="s">
        <v>212</v>
      </c>
      <c r="D14" s="8" t="s">
        <v>56</v>
      </c>
      <c r="E14" s="8" t="s">
        <v>75</v>
      </c>
      <c r="F14" s="8" t="s">
        <v>76</v>
      </c>
      <c r="G14" s="8" t="s">
        <v>210</v>
      </c>
      <c r="H14" s="8" t="s">
        <v>211</v>
      </c>
      <c r="I14" s="10">
        <v>26395.2</v>
      </c>
      <c r="J14" s="10">
        <v>26395.2</v>
      </c>
      <c r="K14" s="10">
        <v>26395.2</v>
      </c>
      <c r="L14" s="10"/>
      <c r="M14" s="10"/>
      <c r="N14" s="10"/>
      <c r="O14" s="10"/>
      <c r="P14" s="22"/>
      <c r="Q14" s="10"/>
      <c r="R14" s="10"/>
      <c r="S14" s="10"/>
      <c r="T14" s="10"/>
      <c r="U14" s="10"/>
      <c r="V14" s="10"/>
      <c r="W14" s="10"/>
    </row>
    <row r="15" ht="29.25" customHeight="1" spans="1:23">
      <c r="A15" s="22"/>
      <c r="B15" s="22"/>
      <c r="C15" s="9" t="s">
        <v>214</v>
      </c>
      <c r="D15" s="22"/>
      <c r="E15" s="22"/>
      <c r="F15" s="22"/>
      <c r="G15" s="22"/>
      <c r="H15" s="22"/>
      <c r="I15" s="10">
        <v>5000000</v>
      </c>
      <c r="J15" s="10"/>
      <c r="K15" s="10"/>
      <c r="L15" s="10"/>
      <c r="M15" s="10"/>
      <c r="N15" s="10"/>
      <c r="O15" s="10"/>
      <c r="P15" s="22"/>
      <c r="Q15" s="10"/>
      <c r="R15" s="10">
        <v>5000000</v>
      </c>
      <c r="S15" s="10"/>
      <c r="T15" s="10"/>
      <c r="U15" s="10"/>
      <c r="V15" s="10"/>
      <c r="W15" s="10">
        <v>5000000</v>
      </c>
    </row>
    <row r="16" ht="29.25" customHeight="1" spans="1:23">
      <c r="A16" s="8" t="s">
        <v>208</v>
      </c>
      <c r="B16" s="8" t="s">
        <v>215</v>
      </c>
      <c r="C16" s="9" t="s">
        <v>214</v>
      </c>
      <c r="D16" s="8" t="s">
        <v>56</v>
      </c>
      <c r="E16" s="8" t="s">
        <v>77</v>
      </c>
      <c r="F16" s="8" t="s">
        <v>78</v>
      </c>
      <c r="G16" s="8" t="s">
        <v>210</v>
      </c>
      <c r="H16" s="8" t="s">
        <v>211</v>
      </c>
      <c r="I16" s="10">
        <v>5000000</v>
      </c>
      <c r="J16" s="10"/>
      <c r="K16" s="10"/>
      <c r="L16" s="10"/>
      <c r="M16" s="10"/>
      <c r="N16" s="10"/>
      <c r="O16" s="10"/>
      <c r="P16" s="22"/>
      <c r="Q16" s="10"/>
      <c r="R16" s="10">
        <v>5000000</v>
      </c>
      <c r="S16" s="10"/>
      <c r="T16" s="10"/>
      <c r="U16" s="10"/>
      <c r="V16" s="10"/>
      <c r="W16" s="10">
        <v>5000000</v>
      </c>
    </row>
    <row r="17" ht="29.25" customHeight="1" spans="1:23">
      <c r="A17" s="22"/>
      <c r="B17" s="22"/>
      <c r="C17" s="9" t="s">
        <v>216</v>
      </c>
      <c r="D17" s="22"/>
      <c r="E17" s="22"/>
      <c r="F17" s="22"/>
      <c r="G17" s="22"/>
      <c r="H17" s="22"/>
      <c r="I17" s="10">
        <v>1360.8</v>
      </c>
      <c r="J17" s="10">
        <v>1360.8</v>
      </c>
      <c r="K17" s="10">
        <v>1360.8</v>
      </c>
      <c r="L17" s="10"/>
      <c r="M17" s="10"/>
      <c r="N17" s="10"/>
      <c r="O17" s="10"/>
      <c r="P17" s="22"/>
      <c r="Q17" s="10"/>
      <c r="R17" s="10"/>
      <c r="S17" s="10"/>
      <c r="T17" s="10"/>
      <c r="U17" s="10"/>
      <c r="V17" s="10"/>
      <c r="W17" s="10"/>
    </row>
    <row r="18" ht="29.25" customHeight="1" spans="1:23">
      <c r="A18" s="8" t="s">
        <v>205</v>
      </c>
      <c r="B18" s="8" t="s">
        <v>217</v>
      </c>
      <c r="C18" s="9" t="s">
        <v>216</v>
      </c>
      <c r="D18" s="8" t="s">
        <v>56</v>
      </c>
      <c r="E18" s="8" t="s">
        <v>75</v>
      </c>
      <c r="F18" s="8" t="s">
        <v>76</v>
      </c>
      <c r="G18" s="8" t="s">
        <v>218</v>
      </c>
      <c r="H18" s="8" t="s">
        <v>219</v>
      </c>
      <c r="I18" s="10">
        <v>1360.8</v>
      </c>
      <c r="J18" s="10">
        <v>1360.8</v>
      </c>
      <c r="K18" s="10">
        <v>1360.8</v>
      </c>
      <c r="L18" s="10"/>
      <c r="M18" s="10"/>
      <c r="N18" s="10"/>
      <c r="O18" s="10"/>
      <c r="P18" s="22"/>
      <c r="Q18" s="10"/>
      <c r="R18" s="10"/>
      <c r="S18" s="10"/>
      <c r="T18" s="10"/>
      <c r="U18" s="10"/>
      <c r="V18" s="10"/>
      <c r="W18" s="10"/>
    </row>
    <row r="19" ht="29.25" customHeight="1" spans="1:23">
      <c r="A19" s="22"/>
      <c r="B19" s="22"/>
      <c r="C19" s="9" t="s">
        <v>220</v>
      </c>
      <c r="D19" s="22"/>
      <c r="E19" s="22"/>
      <c r="F19" s="22"/>
      <c r="G19" s="22"/>
      <c r="H19" s="22"/>
      <c r="I19" s="10">
        <v>401920</v>
      </c>
      <c r="J19" s="10">
        <v>401920</v>
      </c>
      <c r="K19" s="10">
        <v>401920</v>
      </c>
      <c r="L19" s="10"/>
      <c r="M19" s="10"/>
      <c r="N19" s="10"/>
      <c r="O19" s="10"/>
      <c r="P19" s="22"/>
      <c r="Q19" s="10"/>
      <c r="R19" s="10"/>
      <c r="S19" s="10"/>
      <c r="T19" s="10"/>
      <c r="U19" s="10"/>
      <c r="V19" s="10"/>
      <c r="W19" s="10"/>
    </row>
    <row r="20" ht="29.25" customHeight="1" spans="1:23">
      <c r="A20" s="8" t="s">
        <v>208</v>
      </c>
      <c r="B20" s="8" t="s">
        <v>221</v>
      </c>
      <c r="C20" s="9" t="s">
        <v>220</v>
      </c>
      <c r="D20" s="8" t="s">
        <v>56</v>
      </c>
      <c r="E20" s="8" t="s">
        <v>75</v>
      </c>
      <c r="F20" s="8" t="s">
        <v>76</v>
      </c>
      <c r="G20" s="8" t="s">
        <v>210</v>
      </c>
      <c r="H20" s="8" t="s">
        <v>211</v>
      </c>
      <c r="I20" s="10">
        <v>401920</v>
      </c>
      <c r="J20" s="10">
        <v>401920</v>
      </c>
      <c r="K20" s="10">
        <v>401920</v>
      </c>
      <c r="L20" s="10"/>
      <c r="M20" s="10"/>
      <c r="N20" s="10"/>
      <c r="O20" s="10"/>
      <c r="P20" s="22"/>
      <c r="Q20" s="10"/>
      <c r="R20" s="10"/>
      <c r="S20" s="10"/>
      <c r="T20" s="10"/>
      <c r="U20" s="10"/>
      <c r="V20" s="10"/>
      <c r="W20" s="10"/>
    </row>
    <row r="21" ht="29.25" customHeight="1" spans="1:23">
      <c r="A21" s="22"/>
      <c r="B21" s="22"/>
      <c r="C21" s="9" t="s">
        <v>222</v>
      </c>
      <c r="D21" s="22"/>
      <c r="E21" s="22"/>
      <c r="F21" s="22"/>
      <c r="G21" s="22"/>
      <c r="H21" s="22"/>
      <c r="I21" s="10">
        <v>246120</v>
      </c>
      <c r="J21" s="10">
        <v>246120</v>
      </c>
      <c r="K21" s="10">
        <v>246120</v>
      </c>
      <c r="L21" s="10"/>
      <c r="M21" s="10"/>
      <c r="N21" s="10"/>
      <c r="O21" s="10"/>
      <c r="P21" s="22"/>
      <c r="Q21" s="10"/>
      <c r="R21" s="10"/>
      <c r="S21" s="10"/>
      <c r="T21" s="10"/>
      <c r="U21" s="10"/>
      <c r="V21" s="10"/>
      <c r="W21" s="10"/>
    </row>
    <row r="22" ht="29.25" customHeight="1" spans="1:23">
      <c r="A22" s="8" t="s">
        <v>205</v>
      </c>
      <c r="B22" s="8" t="s">
        <v>223</v>
      </c>
      <c r="C22" s="9" t="s">
        <v>222</v>
      </c>
      <c r="D22" s="8" t="s">
        <v>56</v>
      </c>
      <c r="E22" s="8" t="s">
        <v>77</v>
      </c>
      <c r="F22" s="8" t="s">
        <v>78</v>
      </c>
      <c r="G22" s="8" t="s">
        <v>178</v>
      </c>
      <c r="H22" s="8" t="s">
        <v>179</v>
      </c>
      <c r="I22" s="10">
        <v>246120</v>
      </c>
      <c r="J22" s="10">
        <v>246120</v>
      </c>
      <c r="K22" s="10">
        <v>246120</v>
      </c>
      <c r="L22" s="10"/>
      <c r="M22" s="10"/>
      <c r="N22" s="10"/>
      <c r="O22" s="10"/>
      <c r="P22" s="22"/>
      <c r="Q22" s="10"/>
      <c r="R22" s="10"/>
      <c r="S22" s="10"/>
      <c r="T22" s="10"/>
      <c r="U22" s="10"/>
      <c r="V22" s="10"/>
      <c r="W22" s="10"/>
    </row>
    <row r="23" ht="29.25" customHeight="1" spans="1:23">
      <c r="A23" s="22"/>
      <c r="B23" s="22"/>
      <c r="C23" s="9" t="s">
        <v>224</v>
      </c>
      <c r="D23" s="22"/>
      <c r="E23" s="22"/>
      <c r="F23" s="22"/>
      <c r="G23" s="22"/>
      <c r="H23" s="22"/>
      <c r="I23" s="10">
        <v>8850</v>
      </c>
      <c r="J23" s="10">
        <v>8850</v>
      </c>
      <c r="K23" s="10">
        <v>8850</v>
      </c>
      <c r="L23" s="10"/>
      <c r="M23" s="10"/>
      <c r="N23" s="10"/>
      <c r="O23" s="10"/>
      <c r="P23" s="22"/>
      <c r="Q23" s="10"/>
      <c r="R23" s="10"/>
      <c r="S23" s="10"/>
      <c r="T23" s="10"/>
      <c r="U23" s="10"/>
      <c r="V23" s="10"/>
      <c r="W23" s="10"/>
    </row>
    <row r="24" ht="29.25" customHeight="1" spans="1:23">
      <c r="A24" s="8" t="s">
        <v>205</v>
      </c>
      <c r="B24" s="8" t="s">
        <v>225</v>
      </c>
      <c r="C24" s="9" t="s">
        <v>224</v>
      </c>
      <c r="D24" s="8" t="s">
        <v>56</v>
      </c>
      <c r="E24" s="8" t="s">
        <v>77</v>
      </c>
      <c r="F24" s="8" t="s">
        <v>78</v>
      </c>
      <c r="G24" s="8" t="s">
        <v>218</v>
      </c>
      <c r="H24" s="8" t="s">
        <v>219</v>
      </c>
      <c r="I24" s="10">
        <v>8850</v>
      </c>
      <c r="J24" s="10">
        <v>8850</v>
      </c>
      <c r="K24" s="10">
        <v>8850</v>
      </c>
      <c r="L24" s="10"/>
      <c r="M24" s="10"/>
      <c r="N24" s="10"/>
      <c r="O24" s="10"/>
      <c r="P24" s="22"/>
      <c r="Q24" s="10"/>
      <c r="R24" s="10"/>
      <c r="S24" s="10"/>
      <c r="T24" s="10"/>
      <c r="U24" s="10"/>
      <c r="V24" s="10"/>
      <c r="W24" s="10"/>
    </row>
    <row r="25" ht="24.75" customHeight="1" spans="1:23">
      <c r="A25" s="22"/>
      <c r="B25" s="22"/>
      <c r="C25" s="9" t="s">
        <v>226</v>
      </c>
      <c r="D25" s="22"/>
      <c r="E25" s="22"/>
      <c r="F25" s="22"/>
      <c r="G25" s="22"/>
      <c r="H25" s="22"/>
      <c r="I25" s="10">
        <v>35219.04</v>
      </c>
      <c r="J25" s="10">
        <v>35219.04</v>
      </c>
      <c r="K25" s="10">
        <v>35219.04</v>
      </c>
      <c r="L25" s="10"/>
      <c r="M25" s="10"/>
      <c r="N25" s="10"/>
      <c r="O25" s="10"/>
      <c r="P25" s="22"/>
      <c r="Q25" s="10"/>
      <c r="R25" s="10"/>
      <c r="S25" s="10"/>
      <c r="T25" s="10"/>
      <c r="U25" s="10"/>
      <c r="V25" s="10"/>
      <c r="W25" s="10"/>
    </row>
    <row r="26" ht="29.25" customHeight="1" spans="1:23">
      <c r="A26" s="8" t="s">
        <v>205</v>
      </c>
      <c r="B26" s="8" t="s">
        <v>227</v>
      </c>
      <c r="C26" s="9" t="s">
        <v>226</v>
      </c>
      <c r="D26" s="8" t="s">
        <v>56</v>
      </c>
      <c r="E26" s="8" t="s">
        <v>77</v>
      </c>
      <c r="F26" s="8" t="s">
        <v>78</v>
      </c>
      <c r="G26" s="8" t="s">
        <v>210</v>
      </c>
      <c r="H26" s="8" t="s">
        <v>211</v>
      </c>
      <c r="I26" s="10">
        <v>33920.64</v>
      </c>
      <c r="J26" s="10">
        <v>33920.64</v>
      </c>
      <c r="K26" s="10">
        <v>33920.64</v>
      </c>
      <c r="L26" s="10"/>
      <c r="M26" s="10"/>
      <c r="N26" s="10"/>
      <c r="O26" s="10"/>
      <c r="P26" s="22"/>
      <c r="Q26" s="10"/>
      <c r="R26" s="10"/>
      <c r="S26" s="10"/>
      <c r="T26" s="10"/>
      <c r="U26" s="10"/>
      <c r="V26" s="10"/>
      <c r="W26" s="10"/>
    </row>
    <row r="27" ht="26.25" customHeight="1" spans="1:23">
      <c r="A27" s="8" t="s">
        <v>205</v>
      </c>
      <c r="B27" s="8" t="s">
        <v>227</v>
      </c>
      <c r="C27" s="9" t="s">
        <v>226</v>
      </c>
      <c r="D27" s="8" t="s">
        <v>56</v>
      </c>
      <c r="E27" s="8" t="s">
        <v>77</v>
      </c>
      <c r="F27" s="8" t="s">
        <v>78</v>
      </c>
      <c r="G27" s="8" t="s">
        <v>210</v>
      </c>
      <c r="H27" s="8" t="s">
        <v>211</v>
      </c>
      <c r="I27" s="10">
        <v>626.4</v>
      </c>
      <c r="J27" s="10">
        <v>626.4</v>
      </c>
      <c r="K27" s="10">
        <v>626.4</v>
      </c>
      <c r="L27" s="10"/>
      <c r="M27" s="10"/>
      <c r="N27" s="10"/>
      <c r="O27" s="10"/>
      <c r="P27" s="22"/>
      <c r="Q27" s="10"/>
      <c r="R27" s="10"/>
      <c r="S27" s="10"/>
      <c r="T27" s="10"/>
      <c r="U27" s="10"/>
      <c r="V27" s="10"/>
      <c r="W27" s="10"/>
    </row>
    <row r="28" ht="29.25" customHeight="1" spans="1:23">
      <c r="A28" s="8" t="s">
        <v>205</v>
      </c>
      <c r="B28" s="8" t="s">
        <v>227</v>
      </c>
      <c r="C28" s="9" t="s">
        <v>226</v>
      </c>
      <c r="D28" s="8" t="s">
        <v>56</v>
      </c>
      <c r="E28" s="8" t="s">
        <v>81</v>
      </c>
      <c r="F28" s="8" t="s">
        <v>82</v>
      </c>
      <c r="G28" s="8" t="s">
        <v>210</v>
      </c>
      <c r="H28" s="8" t="s">
        <v>211</v>
      </c>
      <c r="I28" s="10">
        <v>672</v>
      </c>
      <c r="J28" s="10">
        <v>672</v>
      </c>
      <c r="K28" s="10">
        <v>672</v>
      </c>
      <c r="L28" s="10"/>
      <c r="M28" s="10"/>
      <c r="N28" s="10"/>
      <c r="O28" s="10"/>
      <c r="P28" s="22"/>
      <c r="Q28" s="10"/>
      <c r="R28" s="10"/>
      <c r="S28" s="10"/>
      <c r="T28" s="10"/>
      <c r="U28" s="10"/>
      <c r="V28" s="10"/>
      <c r="W28" s="10"/>
    </row>
    <row r="29" ht="27" customHeight="1" spans="1:23">
      <c r="A29" s="11" t="s">
        <v>32</v>
      </c>
      <c r="B29" s="11"/>
      <c r="C29" s="11"/>
      <c r="D29" s="11"/>
      <c r="E29" s="11"/>
      <c r="F29" s="11"/>
      <c r="G29" s="11"/>
      <c r="H29" s="11"/>
      <c r="I29" s="10">
        <v>7286158.23</v>
      </c>
      <c r="J29" s="10">
        <v>843561.04</v>
      </c>
      <c r="K29" s="10">
        <v>843561.04</v>
      </c>
      <c r="L29" s="10"/>
      <c r="M29" s="10"/>
      <c r="N29" s="10"/>
      <c r="O29" s="10"/>
      <c r="P29" s="10"/>
      <c r="Q29" s="10"/>
      <c r="R29" s="10">
        <v>6442597.19</v>
      </c>
      <c r="S29" s="10"/>
      <c r="T29" s="10"/>
      <c r="U29" s="10"/>
      <c r="V29" s="10"/>
      <c r="W29" s="10">
        <v>6442597.19</v>
      </c>
    </row>
  </sheetData>
  <mergeCells count="28">
    <mergeCell ref="A2:W2"/>
    <mergeCell ref="A3:H3"/>
    <mergeCell ref="J4:M4"/>
    <mergeCell ref="N4:P4"/>
    <mergeCell ref="R4:W4"/>
    <mergeCell ref="A29:H2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393700787401575" right="0.31496062992126" top="0.354330708661417" bottom="0.354330708661417" header="0.31496062992126" footer="0.31496062992126"/>
  <pageSetup paperSize="9" scale="67" fitToHeight="0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61"/>
  <sheetViews>
    <sheetView showZeros="0" zoomScaleSheetLayoutView="68" topLeftCell="A37" workbookViewId="0">
      <selection activeCell="I27" sqref="I27"/>
    </sheetView>
  </sheetViews>
  <sheetFormatPr defaultColWidth="8.875" defaultRowHeight="15" customHeight="1"/>
  <cols>
    <col min="1" max="1" width="17.875" customWidth="1"/>
    <col min="2" max="2" width="64" customWidth="1"/>
    <col min="3" max="3" width="8.375" customWidth="1"/>
    <col min="4" max="4" width="11.375" customWidth="1"/>
    <col min="5" max="5" width="14.25" customWidth="1"/>
    <col min="6" max="6" width="7.625" customWidth="1"/>
    <col min="7" max="7" width="7" customWidth="1"/>
    <col min="8" max="8" width="8.75" customWidth="1"/>
    <col min="9" max="9" width="8.25" customWidth="1"/>
    <col min="10" max="10" width="67.625" customWidth="1"/>
  </cols>
  <sheetData>
    <row r="1" customHeight="1" spans="1:10">
      <c r="A1" s="19" t="s">
        <v>228</v>
      </c>
      <c r="B1" s="19"/>
      <c r="C1" s="19"/>
      <c r="D1" s="19"/>
      <c r="E1" s="19"/>
      <c r="F1" s="19"/>
      <c r="G1" s="19"/>
      <c r="H1" s="19"/>
      <c r="I1" s="19"/>
      <c r="J1" s="19"/>
    </row>
    <row r="2" ht="43.5" customHeight="1" spans="1:10">
      <c r="A2" s="28" t="s">
        <v>229</v>
      </c>
      <c r="B2" s="28"/>
      <c r="C2" s="28"/>
      <c r="D2" s="28"/>
      <c r="E2" s="28"/>
      <c r="F2" s="28"/>
      <c r="G2" s="28"/>
      <c r="H2" s="28"/>
      <c r="I2" s="28"/>
      <c r="J2" s="28"/>
    </row>
    <row r="3" ht="20.25" customHeight="1" spans="1:10">
      <c r="A3" s="18" t="str">
        <f>"单位名称："&amp;"通海县九龙中心小学"</f>
        <v>单位名称：通海县九龙中心小学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29" t="s">
        <v>230</v>
      </c>
      <c r="B4" s="29" t="s">
        <v>231</v>
      </c>
      <c r="C4" s="29" t="s">
        <v>232</v>
      </c>
      <c r="D4" s="29" t="s">
        <v>233</v>
      </c>
      <c r="E4" s="29" t="s">
        <v>234</v>
      </c>
      <c r="F4" s="29" t="s">
        <v>235</v>
      </c>
      <c r="G4" s="29" t="s">
        <v>236</v>
      </c>
      <c r="H4" s="29" t="s">
        <v>237</v>
      </c>
      <c r="I4" s="29" t="s">
        <v>238</v>
      </c>
      <c r="J4" s="29" t="s">
        <v>239</v>
      </c>
    </row>
    <row r="5" ht="39" customHeight="1" spans="1:10">
      <c r="A5" s="29"/>
      <c r="B5" s="29"/>
      <c r="C5" s="29"/>
      <c r="D5" s="29"/>
      <c r="E5" s="29"/>
      <c r="F5" s="29"/>
      <c r="G5" s="29"/>
      <c r="H5" s="29"/>
      <c r="I5" s="29"/>
      <c r="J5" s="29"/>
    </row>
    <row r="6" ht="20.25" customHeight="1" spans="1:10">
      <c r="A6" s="31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  <c r="H6" s="31">
        <v>8</v>
      </c>
      <c r="I6" s="31">
        <v>9</v>
      </c>
      <c r="J6" s="31">
        <v>10</v>
      </c>
    </row>
    <row r="7" ht="18" customHeight="1" spans="1:10">
      <c r="A7" s="22" t="s">
        <v>56</v>
      </c>
      <c r="B7" s="22"/>
      <c r="C7" s="22"/>
      <c r="E7" s="37"/>
      <c r="F7" s="37"/>
      <c r="G7" s="37"/>
      <c r="H7" s="37"/>
      <c r="I7" s="37"/>
      <c r="J7" s="37"/>
    </row>
    <row r="8" ht="96.75" customHeight="1" spans="1:10">
      <c r="A8" s="46" t="s">
        <v>216</v>
      </c>
      <c r="B8" s="22" t="s">
        <v>240</v>
      </c>
      <c r="C8" s="23"/>
      <c r="D8" s="23"/>
      <c r="E8" s="37"/>
      <c r="F8" s="37"/>
      <c r="G8" s="37"/>
      <c r="H8" s="37"/>
      <c r="I8" s="37"/>
      <c r="J8" s="37"/>
    </row>
    <row r="9" ht="18" customHeight="1" spans="1:10">
      <c r="A9" s="22"/>
      <c r="B9" s="22"/>
      <c r="C9" s="22" t="s">
        <v>241</v>
      </c>
      <c r="D9" s="47" t="s">
        <v>242</v>
      </c>
      <c r="E9" s="48" t="s">
        <v>243</v>
      </c>
      <c r="F9" s="38" t="s">
        <v>244</v>
      </c>
      <c r="G9" s="23" t="s">
        <v>245</v>
      </c>
      <c r="H9" s="38" t="s">
        <v>246</v>
      </c>
      <c r="I9" s="38" t="s">
        <v>247</v>
      </c>
      <c r="J9" s="48" t="s">
        <v>248</v>
      </c>
    </row>
    <row r="10" ht="18" customHeight="1" spans="1:10">
      <c r="A10" s="22"/>
      <c r="B10" s="22"/>
      <c r="C10" s="22" t="s">
        <v>241</v>
      </c>
      <c r="D10" s="47" t="s">
        <v>249</v>
      </c>
      <c r="E10" s="48" t="s">
        <v>250</v>
      </c>
      <c r="F10" s="38" t="s">
        <v>244</v>
      </c>
      <c r="G10" s="23" t="s">
        <v>245</v>
      </c>
      <c r="H10" s="38" t="s">
        <v>246</v>
      </c>
      <c r="I10" s="38" t="s">
        <v>247</v>
      </c>
      <c r="J10" s="48" t="s">
        <v>251</v>
      </c>
    </row>
    <row r="11" ht="18" customHeight="1" spans="1:10">
      <c r="A11" s="22"/>
      <c r="B11" s="22"/>
      <c r="C11" s="22" t="s">
        <v>241</v>
      </c>
      <c r="D11" s="47" t="s">
        <v>252</v>
      </c>
      <c r="E11" s="48" t="s">
        <v>253</v>
      </c>
      <c r="F11" s="38" t="s">
        <v>244</v>
      </c>
      <c r="G11" s="23" t="s">
        <v>245</v>
      </c>
      <c r="H11" s="38" t="s">
        <v>246</v>
      </c>
      <c r="I11" s="38" t="s">
        <v>247</v>
      </c>
      <c r="J11" s="48" t="s">
        <v>254</v>
      </c>
    </row>
    <row r="12" ht="18" customHeight="1" spans="1:10">
      <c r="A12" s="22"/>
      <c r="B12" s="22"/>
      <c r="C12" s="22" t="s">
        <v>255</v>
      </c>
      <c r="D12" s="47" t="s">
        <v>256</v>
      </c>
      <c r="E12" s="48" t="s">
        <v>257</v>
      </c>
      <c r="F12" s="38" t="s">
        <v>258</v>
      </c>
      <c r="G12" s="23" t="s">
        <v>259</v>
      </c>
      <c r="H12" s="38" t="s">
        <v>246</v>
      </c>
      <c r="I12" s="38" t="s">
        <v>247</v>
      </c>
      <c r="J12" s="48" t="s">
        <v>260</v>
      </c>
    </row>
    <row r="13" ht="18" customHeight="1" spans="1:10">
      <c r="A13" s="22"/>
      <c r="B13" s="22"/>
      <c r="C13" s="22" t="s">
        <v>261</v>
      </c>
      <c r="D13" s="47" t="s">
        <v>262</v>
      </c>
      <c r="E13" s="48" t="s">
        <v>263</v>
      </c>
      <c r="F13" s="38" t="s">
        <v>258</v>
      </c>
      <c r="G13" s="23" t="s">
        <v>259</v>
      </c>
      <c r="H13" s="38" t="s">
        <v>246</v>
      </c>
      <c r="I13" s="38" t="s">
        <v>247</v>
      </c>
      <c r="J13" s="48" t="s">
        <v>264</v>
      </c>
    </row>
    <row r="14" ht="26.25" customHeight="1" spans="1:10">
      <c r="A14" s="46" t="s">
        <v>207</v>
      </c>
      <c r="B14" s="22" t="s">
        <v>265</v>
      </c>
      <c r="C14" s="22"/>
      <c r="D14" s="22"/>
      <c r="E14" s="22"/>
      <c r="F14" s="22"/>
      <c r="G14" s="22"/>
      <c r="H14" s="22"/>
      <c r="I14" s="22"/>
      <c r="J14" s="22"/>
    </row>
    <row r="15" ht="18" customHeight="1" spans="1:10">
      <c r="A15" s="22"/>
      <c r="B15" s="22"/>
      <c r="C15" s="22" t="s">
        <v>241</v>
      </c>
      <c r="D15" s="47" t="s">
        <v>242</v>
      </c>
      <c r="E15" s="48" t="s">
        <v>266</v>
      </c>
      <c r="F15" s="38" t="s">
        <v>244</v>
      </c>
      <c r="G15" s="23" t="s">
        <v>245</v>
      </c>
      <c r="H15" s="38" t="s">
        <v>246</v>
      </c>
      <c r="I15" s="38" t="s">
        <v>247</v>
      </c>
      <c r="J15" s="48" t="s">
        <v>267</v>
      </c>
    </row>
    <row r="16" ht="18" customHeight="1" spans="1:10">
      <c r="A16" s="22"/>
      <c r="B16" s="22"/>
      <c r="C16" s="22" t="s">
        <v>241</v>
      </c>
      <c r="D16" s="47" t="s">
        <v>249</v>
      </c>
      <c r="E16" s="48" t="s">
        <v>268</v>
      </c>
      <c r="F16" s="38" t="s">
        <v>244</v>
      </c>
      <c r="G16" s="23" t="s">
        <v>245</v>
      </c>
      <c r="H16" s="38" t="s">
        <v>246</v>
      </c>
      <c r="I16" s="38" t="s">
        <v>247</v>
      </c>
      <c r="J16" s="48" t="s">
        <v>269</v>
      </c>
    </row>
    <row r="17" ht="18" customHeight="1" spans="1:10">
      <c r="A17" s="22"/>
      <c r="B17" s="22"/>
      <c r="C17" s="22" t="s">
        <v>241</v>
      </c>
      <c r="D17" s="47" t="s">
        <v>252</v>
      </c>
      <c r="E17" s="48" t="s">
        <v>270</v>
      </c>
      <c r="F17" s="38" t="s">
        <v>244</v>
      </c>
      <c r="G17" s="23" t="s">
        <v>245</v>
      </c>
      <c r="H17" s="38" t="s">
        <v>246</v>
      </c>
      <c r="I17" s="38" t="s">
        <v>247</v>
      </c>
      <c r="J17" s="48" t="s">
        <v>271</v>
      </c>
    </row>
    <row r="18" ht="18" customHeight="1" spans="1:10">
      <c r="A18" s="22"/>
      <c r="B18" s="22"/>
      <c r="C18" s="22" t="s">
        <v>255</v>
      </c>
      <c r="D18" s="47" t="s">
        <v>256</v>
      </c>
      <c r="E18" s="48" t="s">
        <v>272</v>
      </c>
      <c r="F18" s="38" t="s">
        <v>244</v>
      </c>
      <c r="G18" s="23" t="s">
        <v>273</v>
      </c>
      <c r="H18" s="38"/>
      <c r="I18" s="38" t="s">
        <v>274</v>
      </c>
      <c r="J18" s="48" t="s">
        <v>275</v>
      </c>
    </row>
    <row r="19" ht="18" customHeight="1" spans="1:10">
      <c r="A19" s="22"/>
      <c r="B19" s="22"/>
      <c r="C19" s="22" t="s">
        <v>261</v>
      </c>
      <c r="D19" s="47" t="s">
        <v>262</v>
      </c>
      <c r="E19" s="48" t="s">
        <v>276</v>
      </c>
      <c r="F19" s="38" t="s">
        <v>258</v>
      </c>
      <c r="G19" s="23" t="s">
        <v>259</v>
      </c>
      <c r="H19" s="38" t="s">
        <v>246</v>
      </c>
      <c r="I19" s="38" t="s">
        <v>247</v>
      </c>
      <c r="J19" s="48" t="s">
        <v>264</v>
      </c>
    </row>
    <row r="20" ht="111.75" customHeight="1" spans="1:10">
      <c r="A20" s="46" t="s">
        <v>212</v>
      </c>
      <c r="B20" s="22" t="s">
        <v>277</v>
      </c>
      <c r="C20" s="22"/>
      <c r="D20" s="22"/>
      <c r="E20" s="22"/>
      <c r="F20" s="22"/>
      <c r="G20" s="22"/>
      <c r="H20" s="22"/>
      <c r="I20" s="22"/>
      <c r="J20" s="22"/>
    </row>
    <row r="21" ht="18.75" customHeight="1" spans="1:10">
      <c r="A21" s="22"/>
      <c r="B21" s="22"/>
      <c r="C21" s="22" t="s">
        <v>241</v>
      </c>
      <c r="D21" s="47" t="s">
        <v>242</v>
      </c>
      <c r="E21" s="48" t="s">
        <v>278</v>
      </c>
      <c r="F21" s="38" t="s">
        <v>244</v>
      </c>
      <c r="G21" s="23" t="s">
        <v>245</v>
      </c>
      <c r="H21" s="38" t="s">
        <v>246</v>
      </c>
      <c r="I21" s="38" t="s">
        <v>247</v>
      </c>
      <c r="J21" s="48" t="s">
        <v>279</v>
      </c>
    </row>
    <row r="22" ht="18.75" customHeight="1" spans="1:10">
      <c r="A22" s="22"/>
      <c r="B22" s="22"/>
      <c r="C22" s="22" t="s">
        <v>241</v>
      </c>
      <c r="D22" s="47" t="s">
        <v>249</v>
      </c>
      <c r="E22" s="48" t="s">
        <v>250</v>
      </c>
      <c r="F22" s="38" t="s">
        <v>244</v>
      </c>
      <c r="G22" s="23" t="s">
        <v>245</v>
      </c>
      <c r="H22" s="38" t="s">
        <v>246</v>
      </c>
      <c r="I22" s="38" t="s">
        <v>247</v>
      </c>
      <c r="J22" s="48" t="s">
        <v>251</v>
      </c>
    </row>
    <row r="23" ht="18.75" customHeight="1" spans="1:10">
      <c r="A23" s="22"/>
      <c r="B23" s="22"/>
      <c r="C23" s="22" t="s">
        <v>241</v>
      </c>
      <c r="D23" s="47" t="s">
        <v>252</v>
      </c>
      <c r="E23" s="48" t="s">
        <v>266</v>
      </c>
      <c r="F23" s="38" t="s">
        <v>244</v>
      </c>
      <c r="G23" s="23" t="s">
        <v>245</v>
      </c>
      <c r="H23" s="38" t="s">
        <v>246</v>
      </c>
      <c r="I23" s="38" t="s">
        <v>247</v>
      </c>
      <c r="J23" s="48" t="s">
        <v>254</v>
      </c>
    </row>
    <row r="24" ht="18.75" customHeight="1" spans="1:10">
      <c r="A24" s="22"/>
      <c r="B24" s="22"/>
      <c r="C24" s="22" t="s">
        <v>255</v>
      </c>
      <c r="D24" s="47" t="s">
        <v>256</v>
      </c>
      <c r="E24" s="48" t="s">
        <v>280</v>
      </c>
      <c r="F24" s="38" t="s">
        <v>258</v>
      </c>
      <c r="G24" s="23" t="s">
        <v>259</v>
      </c>
      <c r="H24" s="38" t="s">
        <v>246</v>
      </c>
      <c r="I24" s="38" t="s">
        <v>247</v>
      </c>
      <c r="J24" s="48" t="s">
        <v>281</v>
      </c>
    </row>
    <row r="25" ht="22.5" customHeight="1" spans="1:10">
      <c r="A25" s="22"/>
      <c r="B25" s="22"/>
      <c r="C25" s="22" t="s">
        <v>261</v>
      </c>
      <c r="D25" s="47" t="s">
        <v>262</v>
      </c>
      <c r="E25" s="48" t="s">
        <v>282</v>
      </c>
      <c r="F25" s="38" t="s">
        <v>258</v>
      </c>
      <c r="G25" s="23" t="s">
        <v>259</v>
      </c>
      <c r="H25" s="38" t="s">
        <v>246</v>
      </c>
      <c r="I25" s="38" t="s">
        <v>247</v>
      </c>
      <c r="J25" s="48" t="s">
        <v>283</v>
      </c>
    </row>
    <row r="26" ht="137.25" customHeight="1" spans="1:10">
      <c r="A26" s="46" t="s">
        <v>226</v>
      </c>
      <c r="B26" s="22" t="s">
        <v>284</v>
      </c>
      <c r="C26" s="22"/>
      <c r="D26" s="22"/>
      <c r="E26" s="22"/>
      <c r="F26" s="22"/>
      <c r="G26" s="22"/>
      <c r="H26" s="22"/>
      <c r="I26" s="22"/>
      <c r="J26" s="22"/>
    </row>
    <row r="27" ht="18" customHeight="1" spans="1:10">
      <c r="A27" s="22"/>
      <c r="B27" s="22"/>
      <c r="C27" s="22" t="s">
        <v>241</v>
      </c>
      <c r="D27" s="47" t="s">
        <v>242</v>
      </c>
      <c r="E27" s="48" t="s">
        <v>285</v>
      </c>
      <c r="F27" s="38" t="s">
        <v>244</v>
      </c>
      <c r="G27" s="23" t="s">
        <v>245</v>
      </c>
      <c r="H27" s="38" t="s">
        <v>246</v>
      </c>
      <c r="I27" s="38" t="s">
        <v>247</v>
      </c>
      <c r="J27" s="48" t="s">
        <v>286</v>
      </c>
    </row>
    <row r="28" ht="24.75" customHeight="1" spans="1:10">
      <c r="A28" s="22"/>
      <c r="B28" s="22"/>
      <c r="C28" s="22" t="s">
        <v>241</v>
      </c>
      <c r="D28" s="47" t="s">
        <v>249</v>
      </c>
      <c r="E28" s="48" t="s">
        <v>250</v>
      </c>
      <c r="F28" s="38" t="s">
        <v>244</v>
      </c>
      <c r="G28" s="23" t="s">
        <v>245</v>
      </c>
      <c r="H28" s="38" t="s">
        <v>246</v>
      </c>
      <c r="I28" s="38" t="s">
        <v>247</v>
      </c>
      <c r="J28" s="48" t="s">
        <v>287</v>
      </c>
    </row>
    <row r="29" ht="18" customHeight="1" spans="1:10">
      <c r="A29" s="22"/>
      <c r="B29" s="22"/>
      <c r="C29" s="22" t="s">
        <v>241</v>
      </c>
      <c r="D29" s="47" t="s">
        <v>252</v>
      </c>
      <c r="E29" s="48" t="s">
        <v>288</v>
      </c>
      <c r="F29" s="38" t="s">
        <v>244</v>
      </c>
      <c r="G29" s="23" t="s">
        <v>245</v>
      </c>
      <c r="H29" s="38" t="s">
        <v>246</v>
      </c>
      <c r="I29" s="38" t="s">
        <v>247</v>
      </c>
      <c r="J29" s="48" t="s">
        <v>254</v>
      </c>
    </row>
    <row r="30" ht="21.75" customHeight="1" spans="1:10">
      <c r="A30" s="22"/>
      <c r="B30" s="22"/>
      <c r="C30" s="22" t="s">
        <v>255</v>
      </c>
      <c r="D30" s="47" t="s">
        <v>256</v>
      </c>
      <c r="E30" s="48" t="s">
        <v>289</v>
      </c>
      <c r="F30" s="38" t="s">
        <v>258</v>
      </c>
      <c r="G30" s="23" t="s">
        <v>290</v>
      </c>
      <c r="H30" s="38" t="s">
        <v>246</v>
      </c>
      <c r="I30" s="38" t="s">
        <v>247</v>
      </c>
      <c r="J30" s="48" t="s">
        <v>291</v>
      </c>
    </row>
    <row r="31" ht="23.25" customHeight="1" spans="1:10">
      <c r="A31" s="22"/>
      <c r="B31" s="22"/>
      <c r="C31" s="22" t="s">
        <v>261</v>
      </c>
      <c r="D31" s="47" t="s">
        <v>262</v>
      </c>
      <c r="E31" s="48" t="s">
        <v>276</v>
      </c>
      <c r="F31" s="38" t="s">
        <v>258</v>
      </c>
      <c r="G31" s="23" t="s">
        <v>259</v>
      </c>
      <c r="H31" s="38" t="s">
        <v>246</v>
      </c>
      <c r="I31" s="38" t="s">
        <v>247</v>
      </c>
      <c r="J31" s="48" t="s">
        <v>283</v>
      </c>
    </row>
    <row r="32" ht="23.25" customHeight="1" spans="1:10">
      <c r="A32" s="46" t="s">
        <v>214</v>
      </c>
      <c r="B32" s="22" t="s">
        <v>292</v>
      </c>
      <c r="C32" s="22"/>
      <c r="D32" s="22"/>
      <c r="E32" s="22"/>
      <c r="F32" s="22"/>
      <c r="G32" s="22"/>
      <c r="H32" s="22"/>
      <c r="I32" s="22"/>
      <c r="J32" s="22"/>
    </row>
    <row r="33" ht="16.5" customHeight="1" spans="1:10">
      <c r="A33" s="22"/>
      <c r="B33" s="22"/>
      <c r="C33" s="22" t="s">
        <v>241</v>
      </c>
      <c r="D33" s="47" t="s">
        <v>242</v>
      </c>
      <c r="E33" s="48" t="s">
        <v>293</v>
      </c>
      <c r="F33" s="38" t="s">
        <v>244</v>
      </c>
      <c r="G33" s="23" t="s">
        <v>50</v>
      </c>
      <c r="H33" s="38" t="s">
        <v>294</v>
      </c>
      <c r="I33" s="38" t="s">
        <v>247</v>
      </c>
      <c r="J33" s="48" t="s">
        <v>295</v>
      </c>
    </row>
    <row r="34" ht="16.5" customHeight="1" spans="1:10">
      <c r="A34" s="22"/>
      <c r="B34" s="22"/>
      <c r="C34" s="22" t="s">
        <v>241</v>
      </c>
      <c r="D34" s="47" t="s">
        <v>249</v>
      </c>
      <c r="E34" s="48" t="s">
        <v>268</v>
      </c>
      <c r="F34" s="38" t="s">
        <v>244</v>
      </c>
      <c r="G34" s="23" t="s">
        <v>245</v>
      </c>
      <c r="H34" s="38" t="s">
        <v>246</v>
      </c>
      <c r="I34" s="38" t="s">
        <v>247</v>
      </c>
      <c r="J34" s="48" t="s">
        <v>296</v>
      </c>
    </row>
    <row r="35" ht="16.5" customHeight="1" spans="1:10">
      <c r="A35" s="22"/>
      <c r="B35" s="22"/>
      <c r="C35" s="22" t="s">
        <v>241</v>
      </c>
      <c r="D35" s="47" t="s">
        <v>252</v>
      </c>
      <c r="E35" s="48" t="s">
        <v>270</v>
      </c>
      <c r="F35" s="38" t="s">
        <v>244</v>
      </c>
      <c r="G35" s="23" t="s">
        <v>245</v>
      </c>
      <c r="H35" s="38" t="s">
        <v>246</v>
      </c>
      <c r="I35" s="38" t="s">
        <v>247</v>
      </c>
      <c r="J35" s="48" t="s">
        <v>271</v>
      </c>
    </row>
    <row r="36" ht="16.5" customHeight="1" spans="1:10">
      <c r="A36" s="22"/>
      <c r="B36" s="22"/>
      <c r="C36" s="22" t="s">
        <v>255</v>
      </c>
      <c r="D36" s="47" t="s">
        <v>256</v>
      </c>
      <c r="E36" s="48" t="s">
        <v>272</v>
      </c>
      <c r="F36" s="38" t="s">
        <v>244</v>
      </c>
      <c r="G36" s="23" t="s">
        <v>273</v>
      </c>
      <c r="H36" s="38"/>
      <c r="I36" s="38" t="s">
        <v>274</v>
      </c>
      <c r="J36" s="48" t="s">
        <v>275</v>
      </c>
    </row>
    <row r="37" ht="16.5" customHeight="1" spans="1:10">
      <c r="A37" s="22"/>
      <c r="B37" s="22"/>
      <c r="C37" s="22" t="s">
        <v>261</v>
      </c>
      <c r="D37" s="47" t="s">
        <v>262</v>
      </c>
      <c r="E37" s="48" t="s">
        <v>276</v>
      </c>
      <c r="F37" s="38" t="s">
        <v>258</v>
      </c>
      <c r="G37" s="23" t="s">
        <v>290</v>
      </c>
      <c r="H37" s="38" t="s">
        <v>246</v>
      </c>
      <c r="I37" s="38" t="s">
        <v>247</v>
      </c>
      <c r="J37" s="48" t="s">
        <v>264</v>
      </c>
    </row>
    <row r="38" ht="129.75" customHeight="1" spans="1:10">
      <c r="A38" s="46" t="s">
        <v>220</v>
      </c>
      <c r="B38" s="22" t="s">
        <v>297</v>
      </c>
      <c r="C38" s="22"/>
      <c r="D38" s="22"/>
      <c r="E38" s="22"/>
      <c r="F38" s="22"/>
      <c r="G38" s="22"/>
      <c r="H38" s="22"/>
      <c r="I38" s="22"/>
      <c r="J38" s="22"/>
    </row>
    <row r="39" ht="18.75" customHeight="1" spans="1:10">
      <c r="A39" s="22"/>
      <c r="B39" s="22"/>
      <c r="C39" s="22" t="s">
        <v>241</v>
      </c>
      <c r="D39" s="47" t="s">
        <v>242</v>
      </c>
      <c r="E39" s="48" t="s">
        <v>298</v>
      </c>
      <c r="F39" s="38" t="s">
        <v>244</v>
      </c>
      <c r="G39" s="23" t="s">
        <v>245</v>
      </c>
      <c r="H39" s="38" t="s">
        <v>246</v>
      </c>
      <c r="I39" s="38" t="s">
        <v>247</v>
      </c>
      <c r="J39" s="48" t="s">
        <v>299</v>
      </c>
    </row>
    <row r="40" ht="26.25" customHeight="1" spans="1:10">
      <c r="A40" s="22"/>
      <c r="B40" s="22"/>
      <c r="C40" s="22" t="s">
        <v>241</v>
      </c>
      <c r="D40" s="47" t="s">
        <v>249</v>
      </c>
      <c r="E40" s="48" t="s">
        <v>300</v>
      </c>
      <c r="F40" s="38" t="s">
        <v>244</v>
      </c>
      <c r="G40" s="23" t="s">
        <v>245</v>
      </c>
      <c r="H40" s="38" t="s">
        <v>246</v>
      </c>
      <c r="I40" s="38" t="s">
        <v>247</v>
      </c>
      <c r="J40" s="48" t="s">
        <v>301</v>
      </c>
    </row>
    <row r="41" ht="18.75" customHeight="1" spans="1:10">
      <c r="A41" s="22"/>
      <c r="B41" s="22"/>
      <c r="C41" s="22" t="s">
        <v>241</v>
      </c>
      <c r="D41" s="47" t="s">
        <v>252</v>
      </c>
      <c r="E41" s="48" t="s">
        <v>266</v>
      </c>
      <c r="F41" s="38" t="s">
        <v>244</v>
      </c>
      <c r="G41" s="23" t="s">
        <v>245</v>
      </c>
      <c r="H41" s="38" t="s">
        <v>246</v>
      </c>
      <c r="I41" s="38" t="s">
        <v>247</v>
      </c>
      <c r="J41" s="48" t="s">
        <v>254</v>
      </c>
    </row>
    <row r="42" ht="18.75" customHeight="1" spans="1:10">
      <c r="A42" s="22"/>
      <c r="B42" s="22"/>
      <c r="C42" s="22" t="s">
        <v>255</v>
      </c>
      <c r="D42" s="47" t="s">
        <v>256</v>
      </c>
      <c r="E42" s="48" t="s">
        <v>280</v>
      </c>
      <c r="F42" s="38" t="s">
        <v>258</v>
      </c>
      <c r="G42" s="23" t="s">
        <v>259</v>
      </c>
      <c r="H42" s="38" t="s">
        <v>246</v>
      </c>
      <c r="I42" s="38" t="s">
        <v>247</v>
      </c>
      <c r="J42" s="48" t="s">
        <v>281</v>
      </c>
    </row>
    <row r="43" ht="26.25" customHeight="1" spans="1:10">
      <c r="A43" s="22"/>
      <c r="B43" s="22"/>
      <c r="C43" s="22" t="s">
        <v>261</v>
      </c>
      <c r="D43" s="47" t="s">
        <v>262</v>
      </c>
      <c r="E43" s="48" t="s">
        <v>302</v>
      </c>
      <c r="F43" s="38" t="s">
        <v>258</v>
      </c>
      <c r="G43" s="23" t="s">
        <v>259</v>
      </c>
      <c r="H43" s="38" t="s">
        <v>246</v>
      </c>
      <c r="I43" s="38" t="s">
        <v>247</v>
      </c>
      <c r="J43" s="48" t="s">
        <v>283</v>
      </c>
    </row>
    <row r="44" ht="115.5" customHeight="1" spans="1:10">
      <c r="A44" s="46" t="s">
        <v>222</v>
      </c>
      <c r="B44" s="22" t="s">
        <v>303</v>
      </c>
      <c r="C44" s="22"/>
      <c r="D44" s="22"/>
      <c r="E44" s="22"/>
      <c r="F44" s="22"/>
      <c r="G44" s="22"/>
      <c r="H44" s="22"/>
      <c r="I44" s="22"/>
      <c r="J44" s="22"/>
    </row>
    <row r="45" ht="13.5" spans="1:10">
      <c r="A45" s="22"/>
      <c r="B45" s="22"/>
      <c r="C45" s="22" t="s">
        <v>241</v>
      </c>
      <c r="D45" s="47" t="s">
        <v>242</v>
      </c>
      <c r="E45" s="48" t="s">
        <v>278</v>
      </c>
      <c r="F45" s="38" t="s">
        <v>244</v>
      </c>
      <c r="G45" s="23" t="s">
        <v>245</v>
      </c>
      <c r="H45" s="38" t="s">
        <v>246</v>
      </c>
      <c r="I45" s="38" t="s">
        <v>247</v>
      </c>
      <c r="J45" s="48" t="s">
        <v>304</v>
      </c>
    </row>
    <row r="46" ht="13.5" spans="1:10">
      <c r="A46" s="22"/>
      <c r="B46" s="22"/>
      <c r="C46" s="22" t="s">
        <v>241</v>
      </c>
      <c r="D46" s="47" t="s">
        <v>249</v>
      </c>
      <c r="E46" s="48" t="s">
        <v>305</v>
      </c>
      <c r="F46" s="38" t="s">
        <v>244</v>
      </c>
      <c r="G46" s="23" t="s">
        <v>306</v>
      </c>
      <c r="H46" s="38" t="s">
        <v>307</v>
      </c>
      <c r="I46" s="38" t="s">
        <v>247</v>
      </c>
      <c r="J46" s="48" t="s">
        <v>308</v>
      </c>
    </row>
    <row r="47" ht="13.5" spans="1:10">
      <c r="A47" s="22"/>
      <c r="B47" s="22"/>
      <c r="C47" s="22" t="s">
        <v>241</v>
      </c>
      <c r="D47" s="47" t="s">
        <v>252</v>
      </c>
      <c r="E47" s="48" t="s">
        <v>266</v>
      </c>
      <c r="F47" s="38" t="s">
        <v>258</v>
      </c>
      <c r="G47" s="23" t="s">
        <v>290</v>
      </c>
      <c r="H47" s="38" t="s">
        <v>246</v>
      </c>
      <c r="I47" s="38" t="s">
        <v>247</v>
      </c>
      <c r="J47" s="48" t="s">
        <v>309</v>
      </c>
    </row>
    <row r="48" ht="22.5" spans="1:10">
      <c r="A48" s="22"/>
      <c r="B48" s="22"/>
      <c r="C48" s="22" t="s">
        <v>255</v>
      </c>
      <c r="D48" s="47" t="s">
        <v>256</v>
      </c>
      <c r="E48" s="48" t="s">
        <v>310</v>
      </c>
      <c r="F48" s="38" t="s">
        <v>258</v>
      </c>
      <c r="G48" s="23" t="s">
        <v>290</v>
      </c>
      <c r="H48" s="38" t="s">
        <v>246</v>
      </c>
      <c r="I48" s="38" t="s">
        <v>247</v>
      </c>
      <c r="J48" s="48" t="s">
        <v>311</v>
      </c>
    </row>
    <row r="49" ht="22.5" spans="1:10">
      <c r="A49" s="22"/>
      <c r="B49" s="22"/>
      <c r="C49" s="22" t="s">
        <v>261</v>
      </c>
      <c r="D49" s="47" t="s">
        <v>262</v>
      </c>
      <c r="E49" s="48" t="s">
        <v>312</v>
      </c>
      <c r="F49" s="38" t="s">
        <v>258</v>
      </c>
      <c r="G49" s="23" t="s">
        <v>290</v>
      </c>
      <c r="H49" s="38" t="s">
        <v>246</v>
      </c>
      <c r="I49" s="38" t="s">
        <v>247</v>
      </c>
      <c r="J49" s="48" t="s">
        <v>313</v>
      </c>
    </row>
    <row r="50" ht="115.5" customHeight="1" spans="1:10">
      <c r="A50" s="46" t="s">
        <v>224</v>
      </c>
      <c r="B50" s="22" t="s">
        <v>314</v>
      </c>
      <c r="C50" s="22"/>
      <c r="D50" s="22"/>
      <c r="E50" s="22"/>
      <c r="F50" s="22"/>
      <c r="G50" s="22"/>
      <c r="H50" s="22"/>
      <c r="I50" s="22"/>
      <c r="J50" s="22"/>
    </row>
    <row r="51" ht="18" customHeight="1" spans="1:10">
      <c r="A51" s="22"/>
      <c r="B51" s="22"/>
      <c r="C51" s="22" t="s">
        <v>241</v>
      </c>
      <c r="D51" s="47" t="s">
        <v>242</v>
      </c>
      <c r="E51" s="48" t="s">
        <v>243</v>
      </c>
      <c r="F51" s="38" t="s">
        <v>244</v>
      </c>
      <c r="G51" s="23" t="s">
        <v>245</v>
      </c>
      <c r="H51" s="38" t="s">
        <v>246</v>
      </c>
      <c r="I51" s="38" t="s">
        <v>247</v>
      </c>
      <c r="J51" s="48" t="s">
        <v>315</v>
      </c>
    </row>
    <row r="52" ht="24" customHeight="1" spans="1:10">
      <c r="A52" s="22"/>
      <c r="B52" s="22"/>
      <c r="C52" s="22" t="s">
        <v>241</v>
      </c>
      <c r="D52" s="47" t="s">
        <v>249</v>
      </c>
      <c r="E52" s="48" t="s">
        <v>250</v>
      </c>
      <c r="F52" s="38" t="s">
        <v>244</v>
      </c>
      <c r="G52" s="23" t="s">
        <v>245</v>
      </c>
      <c r="H52" s="38" t="s">
        <v>246</v>
      </c>
      <c r="I52" s="38" t="s">
        <v>247</v>
      </c>
      <c r="J52" s="48" t="s">
        <v>316</v>
      </c>
    </row>
    <row r="53" ht="18" customHeight="1" spans="1:10">
      <c r="A53" s="22"/>
      <c r="B53" s="22"/>
      <c r="C53" s="22" t="s">
        <v>241</v>
      </c>
      <c r="D53" s="47" t="s">
        <v>252</v>
      </c>
      <c r="E53" s="48" t="s">
        <v>288</v>
      </c>
      <c r="F53" s="38" t="s">
        <v>244</v>
      </c>
      <c r="G53" s="23" t="s">
        <v>245</v>
      </c>
      <c r="H53" s="38" t="s">
        <v>246</v>
      </c>
      <c r="I53" s="38" t="s">
        <v>247</v>
      </c>
      <c r="J53" s="48" t="s">
        <v>254</v>
      </c>
    </row>
    <row r="54" ht="18" customHeight="1" spans="1:10">
      <c r="A54" s="22"/>
      <c r="B54" s="22"/>
      <c r="C54" s="22" t="s">
        <v>255</v>
      </c>
      <c r="D54" s="47" t="s">
        <v>256</v>
      </c>
      <c r="E54" s="48" t="s">
        <v>317</v>
      </c>
      <c r="F54" s="38" t="s">
        <v>258</v>
      </c>
      <c r="G54" s="23" t="s">
        <v>318</v>
      </c>
      <c r="H54" s="38" t="s">
        <v>246</v>
      </c>
      <c r="I54" s="38" t="s">
        <v>247</v>
      </c>
      <c r="J54" s="48" t="s">
        <v>319</v>
      </c>
    </row>
    <row r="55" ht="18" customHeight="1" spans="1:10">
      <c r="A55" s="22"/>
      <c r="B55" s="22"/>
      <c r="C55" s="22" t="s">
        <v>261</v>
      </c>
      <c r="D55" s="47" t="s">
        <v>262</v>
      </c>
      <c r="E55" s="48" t="s">
        <v>263</v>
      </c>
      <c r="F55" s="38" t="s">
        <v>258</v>
      </c>
      <c r="G55" s="23" t="s">
        <v>290</v>
      </c>
      <c r="H55" s="38" t="s">
        <v>246</v>
      </c>
      <c r="I55" s="38" t="s">
        <v>247</v>
      </c>
      <c r="J55" s="48" t="s">
        <v>264</v>
      </c>
    </row>
    <row r="56" ht="27.75" customHeight="1" spans="1:10">
      <c r="A56" s="46" t="s">
        <v>204</v>
      </c>
      <c r="B56" s="22" t="s">
        <v>320</v>
      </c>
      <c r="C56" s="22"/>
      <c r="D56" s="22"/>
      <c r="E56" s="22"/>
      <c r="F56" s="22"/>
      <c r="G56" s="22"/>
      <c r="H56" s="22"/>
      <c r="I56" s="22"/>
      <c r="J56" s="22"/>
    </row>
    <row r="57" ht="18" customHeight="1" spans="1:10">
      <c r="A57" s="22"/>
      <c r="B57" s="22"/>
      <c r="C57" s="22" t="s">
        <v>241</v>
      </c>
      <c r="D57" s="47" t="s">
        <v>242</v>
      </c>
      <c r="E57" s="48" t="s">
        <v>321</v>
      </c>
      <c r="F57" s="38" t="s">
        <v>244</v>
      </c>
      <c r="G57" s="23" t="s">
        <v>245</v>
      </c>
      <c r="H57" s="38" t="s">
        <v>246</v>
      </c>
      <c r="I57" s="38" t="s">
        <v>247</v>
      </c>
      <c r="J57" s="48" t="s">
        <v>322</v>
      </c>
    </row>
    <row r="58" ht="18" customHeight="1" spans="1:10">
      <c r="A58" s="22"/>
      <c r="B58" s="22"/>
      <c r="C58" s="22" t="s">
        <v>241</v>
      </c>
      <c r="D58" s="47" t="s">
        <v>249</v>
      </c>
      <c r="E58" s="48" t="s">
        <v>250</v>
      </c>
      <c r="F58" s="38" t="s">
        <v>244</v>
      </c>
      <c r="G58" s="23" t="s">
        <v>245</v>
      </c>
      <c r="H58" s="38" t="s">
        <v>246</v>
      </c>
      <c r="I58" s="38" t="s">
        <v>247</v>
      </c>
      <c r="J58" s="48" t="s">
        <v>323</v>
      </c>
    </row>
    <row r="59" ht="18" customHeight="1" spans="1:10">
      <c r="A59" s="22"/>
      <c r="B59" s="22"/>
      <c r="C59" s="22" t="s">
        <v>241</v>
      </c>
      <c r="D59" s="47" t="s">
        <v>252</v>
      </c>
      <c r="E59" s="48" t="s">
        <v>253</v>
      </c>
      <c r="F59" s="38" t="s">
        <v>244</v>
      </c>
      <c r="G59" s="23" t="s">
        <v>245</v>
      </c>
      <c r="H59" s="38" t="s">
        <v>246</v>
      </c>
      <c r="I59" s="38" t="s">
        <v>247</v>
      </c>
      <c r="J59" s="48" t="s">
        <v>324</v>
      </c>
    </row>
    <row r="60" ht="18" customHeight="1" spans="1:10">
      <c r="A60" s="22"/>
      <c r="B60" s="22"/>
      <c r="C60" s="22" t="s">
        <v>255</v>
      </c>
      <c r="D60" s="47" t="s">
        <v>256</v>
      </c>
      <c r="E60" s="48" t="s">
        <v>257</v>
      </c>
      <c r="F60" s="38" t="s">
        <v>244</v>
      </c>
      <c r="G60" s="23" t="s">
        <v>245</v>
      </c>
      <c r="H60" s="38" t="s">
        <v>246</v>
      </c>
      <c r="I60" s="38" t="s">
        <v>247</v>
      </c>
      <c r="J60" s="48" t="s">
        <v>260</v>
      </c>
    </row>
    <row r="61" ht="18" customHeight="1" spans="1:10">
      <c r="A61" s="22"/>
      <c r="B61" s="22"/>
      <c r="C61" s="22" t="s">
        <v>261</v>
      </c>
      <c r="D61" s="47" t="s">
        <v>262</v>
      </c>
      <c r="E61" s="48" t="s">
        <v>262</v>
      </c>
      <c r="F61" s="38" t="s">
        <v>258</v>
      </c>
      <c r="G61" s="23" t="s">
        <v>325</v>
      </c>
      <c r="H61" s="38" t="s">
        <v>246</v>
      </c>
      <c r="I61" s="38" t="s">
        <v>247</v>
      </c>
      <c r="J61" s="48" t="s">
        <v>326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 verticalCentered="1"/>
  <pageMargins left="0.31496062992126" right="0.31496062992126" top="0.354330708661417" bottom="0.354330708661417" header="0.118110236220472" footer="0.118110236220472"/>
  <pageSetup paperSize="9" scale="42" fitToHeight="0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</cp:lastModifiedBy>
  <dcterms:created xsi:type="dcterms:W3CDTF">2026-03-19T01:49:00Z</dcterms:created>
  <cp:lastPrinted>2026-03-16T15:27:00Z</cp:lastPrinted>
  <dcterms:modified xsi:type="dcterms:W3CDTF">2026-03-19T02:35:00Z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DDAE68022146498F99ABE6DF3A576E17_12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