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state="hidden"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<sst xmlns="http://schemas.openxmlformats.org/spreadsheetml/2006/main" count="1225" uniqueCount="412">
  <si>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</si>
  <si>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</si>
  <si>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</si>
  <si>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</si>
  <si>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</si>
  <si>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</si>
  <si>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</si>
  <si>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</si>
  <si>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</si>
  <si>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</si>
  <si>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</si>
  <si>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</si>
  <si>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</si>
  <si>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</si>
  <si>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</si>
  <si>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</si>
  <si>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</si>
  <si>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</si>
  <si>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</si>
  <si>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</si>
  <si>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</si>
  <si>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</si>
  <si>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</si>
  <si>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</si>
  <si>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</si>
  <si>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</si>
  <si>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</si>
  <si>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</si>
  <si>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</si>
  <si>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</si>
  <si>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</si>
  <si>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</si>
  <si>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</si>
  <si>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</si>
  <si>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</si>
  <si>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</si>
  <si>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</si>
  <si>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</si>
  <si>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</si>
  <si>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</si>
  <si>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</si>
  <si>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</si>
  <si>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</si>
  <si>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</si>
  <si>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</si>
  <si>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</si>
  <si>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</si>
  <si>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</si>
  <si>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</si>
  <si>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</si>
  <si>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</si>
  <si>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</si>
  <si>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</si>
  <si>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</si>
  <si>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</si>
  <si>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105021</t>
  </si>
  <si>
    <t>通海县兴蒙中心小学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</si>
  <si>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</si>
  <si>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</si>
  <si>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</si>
  <si>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</si>
  <si>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</si>
  <si>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</si>
  <si>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</si>
  <si>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</si>
  <si>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</si>
  <si>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</si>
  <si>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</si>
  <si>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</si>
  <si>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</si>
  <si>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</si>
  <si>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</si>
  <si>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</si>
  <si>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</si>
  <si>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</si>
  <si>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</si>
  <si>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</si>
  <si>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</si>
  <si>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</si>
  <si>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</si>
  <si>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</si>
  <si>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</si>
  <si>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</si>
  <si>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</si>
  <si>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</si>
  <si>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</si>
  <si>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</si>
  <si>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</si>
  <si>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</si>
  <si>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</si>
  <si>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</si>
  <si>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</si>
  <si>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</si>
  <si>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</si>
  <si>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</si>
  <si>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</si>
  <si>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</si>
  <si>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</si>
  <si>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</si>
  <si>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</si>
  <si>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</si>
  <si>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</si>
  <si>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</si>
  <si>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</si>
  <si>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</si>
  <si>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</si>
  <si>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</si>
  <si>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</si>
  <si>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</si>
  <si>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</si>
  <si>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</si>
  <si>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</si>
  <si>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</si>
  <si>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</si>
  <si>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</si>
  <si>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</si>
  <si>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</si>
  <si>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</si>
  <si>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</si>
  <si>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</si>
  <si>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</si>
  <si>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</si>
  <si>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</si>
  <si>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</si>
  <si>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</si>
  <si>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</si>
  <si>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</si>
  <si>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</si>
  <si>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</si>
  <si>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</si>
  <si>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</si>
  <si>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</si>
  <si>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</si>
  <si>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</si>
  <si>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</si>
  <si>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</si>
  <si>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</si>
  <si>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备注：本部门无一般公共预算“三公”经费支出预算表</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</si>
  <si>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</si>
  <si>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</si>
  <si>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</si>
  <si>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</si>
  <si>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</si>
  <si>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</si>
  <si>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</si>
  <si>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</si>
  <si>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</si>
  <si>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</si>
  <si>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</si>
  <si>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</si>
  <si>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</si>
  <si>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</si>
  <si>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</si>
  <si>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</si>
  <si>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</si>
  <si>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</si>
  <si>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530423210000000002961</t>
  </si>
  <si>
    <t>事业人员支出工资</t>
  </si>
  <si>
    <t>30101</t>
  </si>
  <si>
    <t>基本工资</t>
  </si>
  <si>
    <t>30102</t>
  </si>
  <si>
    <t>津贴补贴</t>
  </si>
  <si>
    <t>30107</t>
  </si>
  <si>
    <t>绩效工资</t>
  </si>
  <si>
    <t>530423210000000002962</t>
  </si>
  <si>
    <t>社会保障缴费</t>
  </si>
  <si>
    <t>30112</t>
  </si>
  <si>
    <t>其他社会保障缴费</t>
  </si>
  <si>
    <t>30108</t>
  </si>
  <si>
    <t>机关事业单位基本养老保险缴费</t>
  </si>
  <si>
    <t>30110</t>
  </si>
  <si>
    <t>职工基本医疗保险缴费</t>
  </si>
  <si>
    <t>30111</t>
  </si>
  <si>
    <t>公务员医疗补助缴费</t>
  </si>
  <si>
    <t>530423210000000002963</t>
  </si>
  <si>
    <t>30113</t>
  </si>
  <si>
    <t>530423210000000002964</t>
  </si>
  <si>
    <t>对个人和家庭的补助</t>
  </si>
  <si>
    <t>30305</t>
  </si>
  <si>
    <t>生活补助</t>
  </si>
  <si>
    <t>530423210000000002968</t>
  </si>
  <si>
    <t>工会经费</t>
  </si>
  <si>
    <t>30228</t>
  </si>
  <si>
    <t>530423231100001491954</t>
  </si>
  <si>
    <t>事业人员奖励性绩效工资增量</t>
  </si>
  <si>
    <t>530423231100001491958</t>
  </si>
  <si>
    <t>福利费经费</t>
  </si>
  <si>
    <t>30299</t>
  </si>
  <si>
    <t>其他商品和服务支出</t>
  </si>
  <si>
    <t>530423231100001492336</t>
  </si>
  <si>
    <t>人员经费预留</t>
  </si>
  <si>
    <t>30199</t>
  </si>
  <si>
    <t>其他工资福利支出</t>
  </si>
  <si>
    <t>530423241100002129279</t>
  </si>
  <si>
    <t>编外人员工资</t>
  </si>
  <si>
    <t>530423261100005150358</t>
  </si>
  <si>
    <t>非税收入资金</t>
  </si>
  <si>
    <t>预算05-1表</t>
  </si>
  <si>
    <t>2026年部门项目支出预算表</t>
  </si>
  <si>
    <t>项目分类</t>
  </si>
  <si>
    <t>项目单位</t>
  </si>
  <si>
    <t>经济科目编码</t>
  </si>
  <si>
    <t>本年拨款</t>
  </si>
  <si>
    <t>其中：本次下达</t>
  </si>
  <si>
    <t>单位自有资金</t>
  </si>
  <si>
    <t>313 事业发展类</t>
  </si>
  <si>
    <t>530423251100003694713</t>
  </si>
  <si>
    <t>30201</t>
  </si>
  <si>
    <t>办公费</t>
  </si>
  <si>
    <t>免保育教育专项资金</t>
  </si>
  <si>
    <t>312 民生类</t>
  </si>
  <si>
    <t>530423261100005022490</t>
  </si>
  <si>
    <t>食堂账户专项资金</t>
  </si>
  <si>
    <t>530423261100005027430</t>
  </si>
  <si>
    <t>学前教育家庭经济困难幼儿资助专项资金</t>
  </si>
  <si>
    <t>530423251100003687532</t>
  </si>
  <si>
    <t>学前教育生均公用经费专项资金</t>
  </si>
  <si>
    <t>530423251100003685704</t>
  </si>
  <si>
    <t>30202</t>
  </si>
  <si>
    <t>印刷费</t>
  </si>
  <si>
    <t>30205</t>
  </si>
  <si>
    <t>水费</t>
  </si>
  <si>
    <t>30206</t>
  </si>
  <si>
    <t>电费</t>
  </si>
  <si>
    <t>30213</t>
  </si>
  <si>
    <t>维修（护）费</t>
  </si>
  <si>
    <t>30216</t>
  </si>
  <si>
    <t>培训费</t>
  </si>
  <si>
    <t>30218</t>
  </si>
  <si>
    <t>专用材料费</t>
  </si>
  <si>
    <t>31002</t>
  </si>
  <si>
    <t>办公设备购置</t>
  </si>
  <si>
    <t>学生营养膳食补助专项经费</t>
  </si>
  <si>
    <t>530423261100005022692</t>
  </si>
  <si>
    <t>遗属生活补助经费</t>
  </si>
  <si>
    <t>530423251100003693199</t>
  </si>
  <si>
    <t>义务教育家庭经济困难学生生活补助专项资金</t>
  </si>
  <si>
    <t>530423251100003685302</t>
  </si>
  <si>
    <t>义务教育生均公用经费专项资金</t>
  </si>
  <si>
    <t>530423261100005161139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</si>
  <si>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</si>
  <si>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</si>
  <si>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</si>
  <si>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</si>
  <si>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</si>
  <si>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</si>
  <si>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</si>
  <si>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</si>
  <si>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</si>
  <si>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</si>
  <si>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</si>
  <si>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</si>
  <si>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关于办理通海县事业单位人员死亡遗属生活困难补助标准调整的说明，从2026年7月起，城镇户口补助标准由956元/月.人调整为967元/月.人；农村户口补助标准由693元/月.人调整为728元/月.人。2026年我单位遗属补助人数为3人，均为农村户口，总金额为26208元。				
</t>
  </si>
  <si>
    <t>产出指标</t>
  </si>
  <si>
    <t>数量指标</t>
  </si>
  <si>
    <t>获补对象数</t>
  </si>
  <si>
    <t>=</t>
  </si>
  <si>
    <t>人</t>
  </si>
  <si>
    <t>定量指标</t>
  </si>
  <si>
    <t xml:space="preserve">反映获补助人员、企业的数量情况，也适用补贴、资助等形式的补助。
</t>
  </si>
  <si>
    <t>质量指标</t>
  </si>
  <si>
    <t>获补对象准确率</t>
  </si>
  <si>
    <t>100</t>
  </si>
  <si>
    <t>%</t>
  </si>
  <si>
    <t xml:space="preserve">反映获补助对象认定的准确性情况。
获补对象准确率=抽检符合标准的补助对象数/抽检实际补助对象数*100%
</t>
  </si>
  <si>
    <t>时效指标</t>
  </si>
  <si>
    <t>发放及时率</t>
  </si>
  <si>
    <t>&gt;=</t>
  </si>
  <si>
    <t>90</t>
  </si>
  <si>
    <t xml:space="preserve">反映发放单位及时发放补助资金的情况。
发放及时率=在时限内发放资金/应发放资金*100%
</t>
  </si>
  <si>
    <t>效益指标</t>
  </si>
  <si>
    <t>社会效益</t>
  </si>
  <si>
    <t>政策知晓率</t>
  </si>
  <si>
    <t>95</t>
  </si>
  <si>
    <t xml:space="preserve">反映补助政策的宣传效果情况。
政策知晓率=调查中补助政策知晓人数/调查总人数*100%。
</t>
  </si>
  <si>
    <t>满意度指标</t>
  </si>
  <si>
    <t>服务对象满意度</t>
  </si>
  <si>
    <t>受益对象满意度</t>
  </si>
  <si>
    <t xml:space="preserve">反映获补助受益对象的满意程度。
</t>
  </si>
  <si>
    <t xml:space="preserve">根据玉政办文件，以去年教育事业统计人数为依据，今年秋季我校幼儿人数140人，经过学校秋季排查摸底，我校2026年预计资助幼生人数40人。补助标准：300元/生·年，比例中央、省、市、县分别为8:0.14:0.036:0.024，县级预计下达资金288元；质量指标：全面贯彻实施贫困学生资助体系，确保学前教育家庭经济困难学生生活补助覆盖率达90%以上，实现建档立卡贫困学生资助全覆盖；社会效益指标和服务对象满意度指标：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						
</t>
  </si>
  <si>
    <t>（幼儿）应补助人数（人）</t>
  </si>
  <si>
    <t>40</t>
  </si>
  <si>
    <t xml:space="preserve">反映学校义务教育学生受助的情况，学校是否按规定让每一位家庭经济困难的学生受助。
</t>
  </si>
  <si>
    <t>幼儿困难学生生活补助覆盖率</t>
  </si>
  <si>
    <t xml:space="preserve">反映各学前教育学校获补助人数。学前教育家庭经济困难学生生活补助覆盖率=实际获得补助人数/申请符合标准人数*100%
</t>
  </si>
  <si>
    <t>补助资金当年到位率</t>
  </si>
  <si>
    <t xml:space="preserve">反映补助资金当年到位率情况，确保完成不让一名家庭经济困难学生因贫失学的工作目标。补助资金当年到位率=实际到位资金/应补助资金*100%
</t>
  </si>
  <si>
    <t>（幼儿）家庭经济困难学生入学率</t>
  </si>
  <si>
    <t xml:space="preserve">反映各学校学前教育阶段学生（幼儿）家庭经济困难学生入学情况                                                  
学前教育阶段学生（幼儿）家庭经济困难学生入学率=农村贫困户、城市低保户、烈士子女、孤儿、残疾人家庭子女及随班就读的残疾儿童人数/在册登记农村贫困户、城市低保户、烈士子女、孤儿、残疾人家庭子女及随班就读的残疾儿童人数*100%
</t>
  </si>
  <si>
    <t>受益服务对象对该项目的满意度</t>
  </si>
  <si>
    <t>85</t>
  </si>
  <si>
    <t xml:space="preserve">"反映学生、家长对项目实施的满意度。
使用人员满意度=（对项目实施满意的使用人员/问卷调查人数）*100%。"
</t>
  </si>
  <si>
    <t xml:space="preserve">根据玉政办文件，以去年教育统计事业人数为依据，经摸底排查，2026年预计补助非寄宿制学生30人，补助标准：非寄宿制家庭经济难学生625元/生·年。比例为中央：省：市：县分别为50%:35%:9%:6%，本次预计下达县级补助资金合计1125元；质量指标：全面贯彻实施贫困学生资助体系，确保义务教育家庭经济困难学生生活补助覆盖率达90%以上，实现建档立卡贫困学生资助全覆盖；社会效益指标和服务对象满意度指标：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						
</t>
  </si>
  <si>
    <t>（小学）应补助人数（人）</t>
  </si>
  <si>
    <t>30</t>
  </si>
  <si>
    <t>小学家庭经济困难生活补助覆盖率</t>
  </si>
  <si>
    <t xml:space="preserve">反映各义务教育学校获补助人数。义务教育家庭经济困难学生生活补助覆盖率=实际获得补助人数/申请符合标准人数*100%
</t>
  </si>
  <si>
    <t>（小学）家庭经济困难学生入学率</t>
  </si>
  <si>
    <t xml:space="preserve">反映各学校义务教育阶段学生（小学）家庭经济困难学生入学情况                                                义务教育阶段学生（小学）家庭经济困难学生入学率=农村贫困户、城市低保户、烈士子女、孤儿、残疾人家庭子女及随班就读的残疾儿童人数/在册登记农村贫困户、城市低保户、烈士子女、孤儿、残疾人家庭子女及随班就读的残疾儿童人数*100%
</t>
  </si>
  <si>
    <t xml:space="preserve">反映学生对项目实施的满意度。
使用人员满意度=（对项目实施满意的使用人员/问卷调查人数）*100%。
</t>
  </si>
  <si>
    <t>按照各幼儿园大班人数，及收费标准下达免保育教育费专项资金，按照秋季大班人数统计，我校幼儿园收费标准为1100元/生·学期，摸底排查预计人数50人，县级承担比例为2.4%，本次预计下达县级补助资金包括秋季大班保育教育费补助资金：50*1100*0.024*3=3960元，免保育教育费专项资金支持地方补足普惠性资源短板，保证学前教育教学工作正常运转，促进教育发展，保证幼儿教师工资经费开支，保证教师培训经费的开支，使我校幼儿教师队伍的综合素质和专业技能得以提升，促进各学校教育协调发展，改善普惠性幼儿园办园条件，配备适宜的玩教具和图画书。对能够辐射带动薄弱园开展科学保教的城市优质园和乡镇公办中心园给予支持。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确保资金规范使用，督促学校加强管理，提高资金使用效益。</t>
  </si>
  <si>
    <t>大班应减免人数</t>
  </si>
  <si>
    <t>50</t>
  </si>
  <si>
    <t>反映全部学前教育学生受助人数情况，应减免人数=学年报表统计人数。</t>
  </si>
  <si>
    <t>减免范围占在校生人数比例</t>
  </si>
  <si>
    <t>反映减免范围是在校生全部人数，</t>
  </si>
  <si>
    <t>减免资金当年到位率</t>
  </si>
  <si>
    <t>反映项目资金的保障情况
资金到位率=实际资金/应到位资金*100%</t>
  </si>
  <si>
    <t>学前教育免费年限</t>
  </si>
  <si>
    <t>1年</t>
  </si>
  <si>
    <t>定性指标</t>
  </si>
  <si>
    <t>反映学前教育免费年限情况</t>
  </si>
  <si>
    <t>反映学生对项目实施的满意度。
使用人员满意度=（对项目实施满意的使用人员/问卷调查人数）*100%。</t>
  </si>
  <si>
    <t>为改善农村学生营养状况、促进教育公平而实施的民生工程，通过财政专项拨款，为特定地区义务教育阶段学生提供补助，保障学生健康成长。通海县兴蒙中心小学在校人数为352人，标准为在校生*12%*1000，县级补助资金占比12%，本次下达资金42240元。完成覆盖区域内80%学生的营养健康数据采集与更新，建立动态监测台账，针对营养不良学生制定个性化干预方案并落实。质量提升：为所有项目学校更新，肉蛋奶日均供应量达标；开展单位安全培训2次以上，年度内无重大安全事故发生，学生及家长对满意度达85%以上。逐步缩小区域间营养保障差距。</t>
  </si>
  <si>
    <t>应补助人数（人）</t>
  </si>
  <si>
    <t>352</t>
  </si>
  <si>
    <t>人数</t>
  </si>
  <si>
    <t>反映学校义务教育学生受助的情况，学校是否按规定让每一位学生受助。</t>
  </si>
  <si>
    <t>学生营养膳食补助覆盖率</t>
  </si>
  <si>
    <t>反映学校获补助人数。学生营养膳食补助覆盖率=实际获得补助人数/申请符合标准人数*100%</t>
  </si>
  <si>
    <t>补助资金到位率</t>
  </si>
  <si>
    <t>反映补助资金到位率情况，确保让每位学生享受膳食补助。补助资金到位率=实际到位资金/应补助资金*100%</t>
  </si>
  <si>
    <t>补助对象对政策的知晓度</t>
  </si>
  <si>
    <t>反映补助对象对政策的知晓率，补助对象对政策的知晓率=抽样调查人数满意度/抽样调查总人数*100%</t>
  </si>
  <si>
    <t>"反映受益服务对象对项目实施的满意度。
使用人员满意度=（对项目实施满意的使用人员/问卷调查人数）*100%"</t>
  </si>
  <si>
    <t xml:space="preserve">根据玉政办发14号文件，预计下达资金以教育事业统计人数为依据，秋季我校义务教育非寄宿制学生人数352人，补助标准720元/生·年，特殊教育学生数预计共1人，补助标准7000元/生·年，项目补助资金由中央、省、市、县共同承担，比例为中央：省：市：县分别为80:14:3.6:2.4，本次预计下达资金为县级补助资金，非寄宿制学生预计下达6082.56元，特殊教育经费168元，本次县级预计下达资金合计6250.56元；质量指标：生均公用经费保证正常开展教育教学工作，促进教育发展，保证教师培训经费的开支，使我校教师队伍的综合素质和专业技能得以提升；社会效益指标和服务对象满意度指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						
</t>
  </si>
  <si>
    <t>小学应补助人数（人）</t>
  </si>
  <si>
    <t>教师培训费占公用经费的比例</t>
  </si>
  <si>
    <t xml:space="preserve">反映学校教师培训的情况，确保教师培训所需资金得到有效保障。教师培训费占学校年度公用经费的比例=年度教师培训费总额/年度生均公用经费总额*100%
</t>
  </si>
  <si>
    <t>反映补助资金当年到位率情况，确保城乡义务教育学校公用经费补助资金能够有效的保障学校的运转。补助资金当年到位率=实际到位资金/应补助资金*100%</t>
  </si>
  <si>
    <t>残疾儿童入学率</t>
  </si>
  <si>
    <t>反映残疾儿童入学情况                                                  残疾儿童入学率=残疾儿童入学人数/在册登记残疾儿童数*100%</t>
  </si>
  <si>
    <t>明确采购、设备维护等支出比例；6个月内搭建线上账务管理台账，实现资金收支实时记录与查询，确保支出合规率100%。每月开展质量抽检；完成老旧消毒设备、冷藏设施更新，改善环境，学生对满意度达85%以上。每季度向家长委员会、学校公示资金收支明细，接受监督；年末组织第三方对资金使用情况审计，形成审计报告并公示，确保资金透明高效使用。</t>
  </si>
  <si>
    <t>500</t>
  </si>
  <si>
    <t>反映获补助人员的实际情况。</t>
  </si>
  <si>
    <t>反映获补助对象认定的准确性情况。
获补对象准确率=抽检符合标准的补助对象数/抽检实际补助对象数*100%</t>
  </si>
  <si>
    <t>资金到位率</t>
  </si>
  <si>
    <t>反映补助政策的宣传效果情况。
政策知晓率=调查中补助政策知晓人数/调查总人数*100%</t>
  </si>
  <si>
    <t>师生满意度</t>
  </si>
  <si>
    <t xml:space="preserve">反映师生对项目实施的满意度。
使用人员满意度=（对项目实施满意的使用人员/问卷调查人数）*100%
</t>
  </si>
  <si>
    <t xml:space="preserve">根据玉政办文件，预计下达资金以去年教育事业统计人数为依据，今年秋季我校学前教育人数140人，县级补助标准：600元/生/年，县级补助资金预计下达84000元，市县级补助标准：100元/生/年，补助资金市级和县级共同承担，比例为市：县分别为6:4,本次县级补助资金预计下达5600元，2026年学前教育生均公用经费县级专项资金合计89600元；质量指标：生均公用经费保证正常开展教育教学工作，促进教育发展，保证教师培训经费的开支，使我校教师队伍的综合素质和专业技能得以提升；社会效益指标和服务对象满意度指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						
</t>
  </si>
  <si>
    <t>140</t>
  </si>
  <si>
    <t xml:space="preserve">反映学校学前教育幼儿受助的情况，学校是否按规定让每一位幼儿受助。
</t>
  </si>
  <si>
    <t>教师培训费占年度公用经费的比例</t>
  </si>
  <si>
    <t xml:space="preserve">反映补助资金当年到位率情况，确保城乡义务教育学校公用经费补助资金能够有效的保障学校的运转。补助资金当年到位率=实际到位资金/应补助资金*100%
</t>
  </si>
  <si>
    <t xml:space="preserve">反映补助对象对政策的知晓率，补助对象对政策的知晓率=抽样调查人数满意度/抽样调查总人数*100%
</t>
  </si>
  <si>
    <t xml:space="preserve">反映受益服务对象对项目实施的满意度。
使用人员满意度=（对项目实施满意的使用人员/问卷调查人数）*100%
</t>
  </si>
  <si>
    <t xml:space="preserve">按照《云南省财政厅关于印发&lt;云南省预算管理一体化改革实施方案&gt;》及《玉溪市财政局关于规范市直预算单位资金管理的通知》工作要求，通海县预算单位资金管理逐步规范，2026年单位自有资金用于学校正常运转，其中小学教育基本支出非财政拨款结转资金93073.70元，课后服务费预计195600元。2026年单位自有资金预计288673.7元。
</t>
  </si>
  <si>
    <t>326</t>
  </si>
  <si>
    <t xml:space="preserve">反映获补助人员的实际情况。
</t>
  </si>
  <si>
    <t xml:space="preserve">反映项目资金的保障情况
资金到位率=实际资金/应到位资金*100%
</t>
  </si>
  <si>
    <t xml:space="preserve">反映补助政策的宣传效果情况。
政策知晓率=调查中补助政策知晓人数/调查总人数*100%
</t>
  </si>
  <si>
    <t>预算06表</t>
  </si>
  <si>
    <t>2026年部门政府性基金预算支出预算表</t>
  </si>
  <si>
    <t>政府性基金预算支出</t>
  </si>
  <si>
    <t>备注;本部门无2026年政府性基金预算支出预算表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</si>
  <si>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</si>
  <si>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</si>
  <si>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</si>
  <si>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</si>
  <si>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</si>
  <si>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</si>
  <si>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</si>
  <si>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</si>
  <si>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</si>
  <si>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</si>
  <si>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</si>
  <si>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</si>
  <si>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备注;本部门无2026年政府采购预算表</t>
  </si>
  <si>
    <t>预算08表</t>
  </si>
  <si>
    <t>2026年部门政府购买服务预算表</t>
  </si>
  <si>
    <t>政府购买服务项目</t>
  </si>
  <si>
    <t>政府购买服务目录</t>
  </si>
  <si>
    <t>政府购买服务指导性目录代码</t>
  </si>
  <si>
    <t>备注：本部门无政府购买服务预算</t>
  </si>
  <si>
    <t>预算09-1表</t>
  </si>
  <si>
    <t>2026年对下转移支付预算表</t>
  </si>
  <si>
    <t>单位名称（项目）</t>
  </si>
  <si>
    <t>地区</t>
  </si>
  <si>
    <t>秀山</t>
  </si>
  <si>
    <t>九龙</t>
  </si>
  <si>
    <t>四街</t>
  </si>
  <si>
    <t>纳古</t>
  </si>
  <si>
    <t>河西</t>
  </si>
  <si>
    <t>杨广</t>
  </si>
  <si>
    <t>里山</t>
  </si>
  <si>
    <t>兴蒙</t>
  </si>
  <si>
    <t>高大</t>
  </si>
  <si>
    <t>11</t>
  </si>
  <si>
    <t>12</t>
  </si>
  <si>
    <t>13</t>
  </si>
  <si>
    <t>备注：本部门无对下转移支付预算表</t>
  </si>
  <si>
    <t>预算09-2表</t>
  </si>
  <si>
    <t>2026年对下转移支付绩效目标表</t>
  </si>
  <si>
    <t>备注：本单位无对下转移支付绩效目标表</t>
  </si>
  <si>
    <t>预算10表</t>
  </si>
  <si>
    <t>2026年新增资产配置表</t>
  </si>
  <si>
    <t>资产类别</t>
  </si>
  <si>
    <t>资产分类代码.名称</t>
  </si>
  <si>
    <t>资产名称</t>
  </si>
  <si>
    <t>财政部门批复数（元）</t>
  </si>
  <si>
    <t>单价</t>
  </si>
  <si>
    <t>金额</t>
  </si>
  <si>
    <t>备注：本单位无新增资产配置表</t>
  </si>
  <si>
    <t>预算11表</t>
  </si>
  <si>
    <t>2026年上级补助项目支出预算表</t>
  </si>
  <si>
    <t>上级补助</t>
  </si>
  <si>
    <t>备注：本部门无2026年上级补助项目支出预算表</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</si>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</sst>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3" borderId="10" applyNumberFormat="0" applyAlignment="0" applyProtection="0">
      <alignment vertical="center"/>
    </xf>
    <xf numFmtId="0" fontId="25" fillId="4" borderId="11" applyNumberFormat="0" applyAlignment="0" applyProtection="0">
      <alignment vertical="center"/>
    </xf>
    <xf numFmtId="0" fontId="26" fillId="4" borderId="10" applyNumberFormat="0" applyAlignment="0" applyProtection="0">
      <alignment vertical="center"/>
    </xf>
    <xf numFmtId="0" fontId="27" fillId="5"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xf numFmtId="0" fontId="2" fillId="0" borderId="0">
      <alignment vertical="top"/>
      <protection locked="0"/>
    </xf>
  </cellStyleXfs>
  <cellXfs count="84">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1" fillId="0" borderId="0" xfId="57" applyFont="1" applyAlignment="1" applyProtection="1">
      <alignment horizontal="left"/>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0" fontId="2" fillId="0" borderId="0" xfId="57" applyFont="1" applyAlignment="1" applyProtection="1">
      <alignment horizontal="left" vertical="center"/>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 fillId="0" borderId="0" xfId="58" applyFont="1" applyAlignment="1" applyProtection="1">
      <alignment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0" fontId="2" fillId="0" borderId="0" xfId="57" applyFont="1" applyAlignment="1" applyProtection="1">
      <alignment vertical="center"/>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57" applyFont="1" applyAlignment="1" applyProtection="1"/>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Font="1" applyFill="1" applyAlignment="1">
      <alignment vertical="top"/>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5" xfId="0" applyFont="1" applyBorder="1" applyAlignment="1">
      <alignment horizontal="left" vertical="center"/>
    </xf>
    <xf numFmtId="0" fontId="10" fillId="0" borderId="5"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4" fillId="0" borderId="6" xfId="0" applyFont="1" applyBorder="1" applyAlignment="1">
      <alignment horizontal="center" vertical="center"/>
    </xf>
    <xf numFmtId="0" fontId="7" fillId="0" borderId="2" xfId="0" applyFont="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Normal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"单位名称："&amp;"通海县兴蒙中心小学"</f>
        <v>单位名称：通海县兴蒙中心小学</v>
      </c>
      <c r="B3" s="4"/>
      <c r="C3" s="71"/>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4286278.24</v>
      </c>
      <c r="C7" s="14" t="str">
        <f>"一"&amp;"、"&amp;"教育支出"</f>
        <v>一、教育支出</v>
      </c>
      <c r="D7" s="16">
        <v>4110807.66</v>
      </c>
    </row>
    <row r="8" ht="22.5" customHeight="1" spans="1:4">
      <c r="A8" s="14" t="s">
        <v>9</v>
      </c>
      <c r="B8" s="16"/>
      <c r="C8" s="14" t="str">
        <f>"二"&amp;"、"&amp;"社会保障和就业支出"</f>
        <v>二、社会保障和就业支出</v>
      </c>
      <c r="D8" s="16">
        <v>754694.4</v>
      </c>
    </row>
    <row r="9" ht="22.5" customHeight="1" spans="1:4">
      <c r="A9" s="14" t="s">
        <v>10</v>
      </c>
      <c r="B9" s="16"/>
      <c r="C9" s="14" t="str">
        <f>"三"&amp;"、"&amp;"卫生健康支出"</f>
        <v>三、卫生健康支出</v>
      </c>
      <c r="D9" s="16">
        <v>377777.88</v>
      </c>
    </row>
    <row r="10" ht="22.5" customHeight="1" spans="1:4">
      <c r="A10" s="14" t="s">
        <v>11</v>
      </c>
      <c r="B10" s="16"/>
      <c r="C10" s="14" t="str">
        <f>"四"&amp;"、"&amp;"住房保障支出"</f>
        <v>四、住房保障支出</v>
      </c>
      <c r="D10" s="16">
        <v>261672</v>
      </c>
    </row>
    <row r="11" ht="22.5" customHeight="1" spans="1:4">
      <c r="A11" s="14" t="s">
        <v>12</v>
      </c>
      <c r="B11" s="16">
        <v>1218673.7</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2" t="s">
        <v>16</v>
      </c>
      <c r="B15" s="16"/>
      <c r="C15" s="75"/>
      <c r="D15" s="16"/>
    </row>
    <row r="16" ht="22.5" customHeight="1" spans="1:4">
      <c r="A16" s="72" t="s">
        <v>17</v>
      </c>
      <c r="B16" s="16">
        <v>1218673.7</v>
      </c>
      <c r="C16" s="75"/>
      <c r="D16" s="16"/>
    </row>
    <row r="17" ht="22.5" customHeight="1" spans="1:4">
      <c r="A17" s="72"/>
      <c r="B17" s="16"/>
      <c r="C17" s="75"/>
      <c r="D17" s="16"/>
    </row>
    <row r="18" ht="22.5" customHeight="1" spans="1:4">
      <c r="A18" s="73" t="s">
        <v>18</v>
      </c>
      <c r="B18" s="74">
        <v>5504951.94</v>
      </c>
      <c r="C18" s="75" t="s">
        <v>19</v>
      </c>
      <c r="D18" s="74">
        <v>5504951.94</v>
      </c>
    </row>
    <row r="19" ht="22.5" customHeight="1" spans="1:4">
      <c r="A19" s="82" t="s">
        <v>20</v>
      </c>
      <c r="B19" s="16"/>
      <c r="C19" s="83" t="s">
        <v>21</v>
      </c>
      <c r="D19" s="53"/>
    </row>
    <row r="20" ht="22.5" customHeight="1" spans="1:4">
      <c r="A20" s="72" t="s">
        <v>22</v>
      </c>
      <c r="B20" s="74"/>
      <c r="C20" s="72" t="s">
        <v>22</v>
      </c>
      <c r="D20" s="74"/>
    </row>
    <row r="21" ht="22.5" customHeight="1" spans="1:4">
      <c r="A21" s="72" t="s">
        <v>23</v>
      </c>
      <c r="B21" s="74"/>
      <c r="C21" s="72" t="s">
        <v>24</v>
      </c>
      <c r="D21" s="74"/>
    </row>
    <row r="22" ht="22.5" customHeight="1" spans="1:4">
      <c r="A22" s="73" t="s">
        <v>25</v>
      </c>
      <c r="B22" s="74">
        <v>5504951.94</v>
      </c>
      <c r="C22" s="75" t="s">
        <v>26</v>
      </c>
      <c r="D22" s="74">
        <v>5504951.94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7" t="s">
        <v>352</v>
      </c>
    </row>
    <row r="2" ht="37.5" customHeight="1" spans="1:6">
      <c r="A2" s="3" t="s">
        <v>353</v>
      </c>
      <c r="B2" s="3"/>
      <c r="C2" s="3"/>
      <c r="D2" s="3"/>
      <c r="E2" s="3"/>
      <c r="F2" s="3"/>
    </row>
    <row r="3" ht="18.75" customHeight="1" spans="1:6">
      <c r="A3" s="48" t="str">
        <f>"单位名称："&amp;"通海县兴蒙中心小学"</f>
        <v>单位名称：通海县兴蒙中心小学</v>
      </c>
      <c r="B3" s="48"/>
      <c r="C3" s="48"/>
      <c r="D3" s="49"/>
      <c r="E3" s="49"/>
      <c r="F3" s="50" t="s">
        <v>29</v>
      </c>
    </row>
    <row r="4" ht="18.75" customHeight="1" spans="1:6">
      <c r="A4" s="12" t="s">
        <v>140</v>
      </c>
      <c r="B4" s="12" t="s">
        <v>59</v>
      </c>
      <c r="C4" s="12" t="s">
        <v>60</v>
      </c>
      <c r="D4" s="51" t="s">
        <v>354</v>
      </c>
      <c r="E4" s="51"/>
      <c r="F4" s="51"/>
    </row>
    <row r="5" ht="18.75" customHeight="1" spans="1:6">
      <c r="A5" s="12" t="s">
        <v>59</v>
      </c>
      <c r="B5" s="12" t="s">
        <v>59</v>
      </c>
      <c r="C5" s="12" t="s">
        <v>60</v>
      </c>
      <c r="D5" s="51" t="s">
        <v>34</v>
      </c>
      <c r="E5" s="51" t="s">
        <v>63</v>
      </c>
      <c r="F5" s="51"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2" t="s">
        <v>111</v>
      </c>
      <c r="B8" s="52"/>
      <c r="C8" s="52"/>
      <c r="D8" s="53"/>
      <c r="E8" s="53"/>
      <c r="F8" s="53"/>
    </row>
    <row r="9" customHeight="1" spans="1:6">
      <c r="A9" s="18" t="s">
        <v>355</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1" sqref="A1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0"/>
      <c r="B1" s="40"/>
      <c r="C1" s="40"/>
      <c r="D1" s="40"/>
      <c r="E1" s="40"/>
      <c r="F1" s="40"/>
      <c r="G1" s="40"/>
      <c r="H1" s="40"/>
      <c r="I1" s="40"/>
      <c r="J1" s="40"/>
      <c r="K1" s="40"/>
      <c r="L1" s="40"/>
      <c r="M1" s="40"/>
      <c r="N1" s="40"/>
      <c r="O1" s="40"/>
      <c r="P1" s="40"/>
      <c r="Q1" s="20" t="s">
        <v>356</v>
      </c>
    </row>
    <row r="2" ht="45" customHeight="1" spans="1:17">
      <c r="A2" s="34" t="s">
        <v>357</v>
      </c>
      <c r="B2" s="34"/>
      <c r="C2" s="34"/>
      <c r="D2" s="34"/>
      <c r="E2" s="34"/>
      <c r="F2" s="34"/>
      <c r="G2" s="34"/>
      <c r="H2" s="34"/>
      <c r="I2" s="34"/>
      <c r="J2" s="34"/>
      <c r="K2" s="34"/>
      <c r="L2" s="34"/>
      <c r="M2" s="34"/>
      <c r="N2" s="41"/>
      <c r="O2" s="41"/>
      <c r="P2" s="41"/>
      <c r="Q2" s="41"/>
    </row>
    <row r="3" ht="20.25" customHeight="1" spans="1:17">
      <c r="A3" s="19" t="str">
        <f>"单位名称："&amp;"通海县兴蒙中心小学"</f>
        <v>单位名称：通海县兴蒙中心小学</v>
      </c>
      <c r="B3" s="19"/>
      <c r="C3" s="19"/>
      <c r="D3" s="19"/>
      <c r="E3" s="19"/>
      <c r="F3" s="19"/>
      <c r="G3" s="19"/>
      <c r="H3" s="19"/>
      <c r="I3" s="19"/>
      <c r="J3" s="19"/>
      <c r="K3" s="19"/>
      <c r="L3" s="19"/>
      <c r="M3" s="19"/>
      <c r="N3" s="19"/>
      <c r="O3" s="19"/>
      <c r="P3" s="19"/>
      <c r="Q3" s="20" t="s">
        <v>29</v>
      </c>
    </row>
    <row r="4" ht="20.25" customHeight="1" spans="1:17">
      <c r="A4" s="22" t="s">
        <v>358</v>
      </c>
      <c r="B4" s="22" t="s">
        <v>359</v>
      </c>
      <c r="C4" s="22" t="s">
        <v>360</v>
      </c>
      <c r="D4" s="22" t="s">
        <v>361</v>
      </c>
      <c r="E4" s="22" t="s">
        <v>362</v>
      </c>
      <c r="F4" s="22" t="s">
        <v>363</v>
      </c>
      <c r="G4" s="22" t="s">
        <v>147</v>
      </c>
      <c r="H4" s="22"/>
      <c r="I4" s="22"/>
      <c r="J4" s="22"/>
      <c r="K4" s="22"/>
      <c r="L4" s="22"/>
      <c r="M4" s="22"/>
      <c r="N4" s="22"/>
      <c r="O4" s="22"/>
      <c r="P4" s="22"/>
      <c r="Q4" s="22"/>
    </row>
    <row r="5" ht="20.25" customHeight="1" spans="1:17">
      <c r="A5" s="22" t="s">
        <v>364</v>
      </c>
      <c r="B5" s="22" t="s">
        <v>359</v>
      </c>
      <c r="C5" s="22" t="s">
        <v>360</v>
      </c>
      <c r="D5" s="22" t="s">
        <v>361</v>
      </c>
      <c r="E5" s="22" t="s">
        <v>362</v>
      </c>
      <c r="F5" s="22" t="s">
        <v>363</v>
      </c>
      <c r="G5" s="22" t="s">
        <v>32</v>
      </c>
      <c r="H5" s="22" t="s">
        <v>35</v>
      </c>
      <c r="I5" s="22" t="s">
        <v>365</v>
      </c>
      <c r="J5" s="22" t="s">
        <v>366</v>
      </c>
      <c r="K5" s="22" t="s">
        <v>38</v>
      </c>
      <c r="L5" s="22" t="s">
        <v>367</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42" t="s">
        <v>43</v>
      </c>
      <c r="P6" s="42" t="s">
        <v>44</v>
      </c>
      <c r="Q6" s="42" t="s">
        <v>45</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3"/>
      <c r="B8" s="23"/>
      <c r="C8" s="23"/>
      <c r="D8" s="44"/>
      <c r="E8" s="44"/>
      <c r="F8" s="44"/>
      <c r="G8" s="44"/>
      <c r="H8" s="44"/>
      <c r="I8" s="44"/>
      <c r="J8" s="38"/>
      <c r="K8" s="38"/>
      <c r="L8" s="44"/>
      <c r="M8" s="44"/>
      <c r="N8" s="44"/>
      <c r="O8" s="44"/>
      <c r="P8" s="44"/>
      <c r="Q8" s="44"/>
    </row>
    <row r="9" ht="20.25" customHeight="1" spans="1:17">
      <c r="A9" s="23"/>
      <c r="B9" s="23"/>
      <c r="C9" s="23"/>
      <c r="D9" s="45"/>
      <c r="E9" s="24"/>
      <c r="F9" s="44"/>
      <c r="G9" s="44"/>
      <c r="H9" s="38"/>
      <c r="I9" s="38"/>
      <c r="J9" s="38"/>
      <c r="K9" s="38"/>
      <c r="L9" s="44"/>
      <c r="M9" s="44"/>
      <c r="N9" s="44"/>
      <c r="O9" s="44"/>
      <c r="P9" s="44"/>
      <c r="Q9" s="44"/>
    </row>
    <row r="10" ht="20.25" customHeight="1" spans="1:17">
      <c r="A10" s="24" t="s">
        <v>32</v>
      </c>
      <c r="B10" s="24"/>
      <c r="C10" s="24"/>
      <c r="D10" s="45"/>
      <c r="E10" s="45"/>
      <c r="F10" s="44"/>
      <c r="G10" s="44"/>
      <c r="H10" s="44"/>
      <c r="I10" s="44"/>
      <c r="J10" s="44"/>
      <c r="K10" s="44"/>
      <c r="L10" s="44"/>
      <c r="M10" s="44"/>
      <c r="N10" s="44"/>
      <c r="O10" s="44"/>
      <c r="P10" s="44"/>
      <c r="Q10" s="44"/>
    </row>
    <row r="11" customHeight="1" spans="1:17">
      <c r="A11" s="46" t="s">
        <v>368</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369</v>
      </c>
    </row>
    <row r="2" ht="45" customHeight="1" spans="1:14">
      <c r="A2" s="34" t="s">
        <v>370</v>
      </c>
      <c r="B2" s="34"/>
      <c r="C2" s="34"/>
      <c r="D2" s="34"/>
      <c r="E2" s="34"/>
      <c r="F2" s="34"/>
      <c r="G2" s="34"/>
      <c r="H2" s="34"/>
      <c r="I2" s="34"/>
      <c r="J2" s="34"/>
      <c r="K2" s="34"/>
      <c r="L2" s="34"/>
      <c r="M2" s="34"/>
      <c r="N2" s="34"/>
    </row>
    <row r="3" ht="20.25" customHeight="1" spans="1:14">
      <c r="A3" s="19" t="str">
        <f>"单位名称："&amp;"通海县兴蒙中心小学"</f>
        <v>单位名称：通海县兴蒙中心小学</v>
      </c>
      <c r="B3" s="19"/>
      <c r="C3" s="19"/>
      <c r="D3" s="19"/>
      <c r="E3" s="19"/>
      <c r="F3" s="19"/>
      <c r="G3" s="19"/>
      <c r="H3" s="19"/>
      <c r="I3" s="20"/>
      <c r="J3" s="20"/>
      <c r="K3" s="20"/>
      <c r="L3" s="20"/>
      <c r="M3" s="20"/>
      <c r="N3" s="20" t="s">
        <v>29</v>
      </c>
    </row>
    <row r="4" ht="27.15" customHeight="1" spans="1:14">
      <c r="A4" s="35" t="s">
        <v>358</v>
      </c>
      <c r="B4" s="35" t="s">
        <v>371</v>
      </c>
      <c r="C4" s="35" t="s">
        <v>372</v>
      </c>
      <c r="D4" s="35" t="s">
        <v>147</v>
      </c>
      <c r="E4" s="35"/>
      <c r="F4" s="35"/>
      <c r="G4" s="35"/>
      <c r="H4" s="35"/>
      <c r="I4" s="35"/>
      <c r="J4" s="35"/>
      <c r="K4" s="35"/>
      <c r="L4" s="35"/>
      <c r="M4" s="35"/>
      <c r="N4" s="35"/>
    </row>
    <row r="5" ht="23.4" customHeight="1" spans="1:14">
      <c r="A5" s="35" t="s">
        <v>364</v>
      </c>
      <c r="B5" s="35"/>
      <c r="C5" s="35" t="s">
        <v>373</v>
      </c>
      <c r="D5" s="35" t="s">
        <v>32</v>
      </c>
      <c r="E5" s="35" t="s">
        <v>35</v>
      </c>
      <c r="F5" s="35" t="s">
        <v>365</v>
      </c>
      <c r="G5" s="35" t="s">
        <v>366</v>
      </c>
      <c r="H5" s="35" t="s">
        <v>38</v>
      </c>
      <c r="I5" s="35" t="s">
        <v>367</v>
      </c>
      <c r="J5" s="35"/>
      <c r="K5" s="35"/>
      <c r="L5" s="35"/>
      <c r="M5" s="35"/>
      <c r="N5" s="35"/>
    </row>
    <row r="6" ht="28.65" customHeight="1" spans="1:14">
      <c r="A6" s="35"/>
      <c r="B6" s="35"/>
      <c r="C6" s="35"/>
      <c r="D6" s="35"/>
      <c r="E6" s="35" t="s">
        <v>34</v>
      </c>
      <c r="F6" s="35"/>
      <c r="G6" s="35"/>
      <c r="H6" s="35"/>
      <c r="I6" s="35" t="s">
        <v>34</v>
      </c>
      <c r="J6" s="35" t="s">
        <v>41</v>
      </c>
      <c r="K6" s="35" t="s">
        <v>42</v>
      </c>
      <c r="L6" s="36" t="s">
        <v>43</v>
      </c>
      <c r="M6" s="36" t="s">
        <v>44</v>
      </c>
      <c r="N6" s="36" t="s">
        <v>45</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23"/>
      <c r="B8" s="23"/>
      <c r="C8" s="23"/>
      <c r="D8" s="38"/>
      <c r="E8" s="38"/>
      <c r="F8" s="38"/>
      <c r="G8" s="38"/>
      <c r="H8" s="38"/>
      <c r="I8" s="38"/>
      <c r="J8" s="38"/>
      <c r="K8" s="38"/>
      <c r="L8" s="38"/>
      <c r="M8" s="38"/>
      <c r="N8" s="38"/>
    </row>
    <row r="9" ht="20.25" customHeight="1" spans="1:14">
      <c r="A9" s="23"/>
      <c r="B9" s="23"/>
      <c r="C9" s="23"/>
      <c r="D9" s="38"/>
      <c r="E9" s="38"/>
      <c r="F9" s="38"/>
      <c r="G9" s="38"/>
      <c r="H9" s="38"/>
      <c r="I9" s="38"/>
      <c r="J9" s="38"/>
      <c r="K9" s="38"/>
      <c r="L9" s="38"/>
      <c r="M9" s="38"/>
      <c r="N9" s="38"/>
    </row>
    <row r="10" ht="20.25" customHeight="1" spans="1:14">
      <c r="A10" s="24" t="s">
        <v>32</v>
      </c>
      <c r="B10" s="24"/>
      <c r="C10" s="24"/>
      <c r="D10" s="38"/>
      <c r="E10" s="38"/>
      <c r="F10" s="38"/>
      <c r="G10" s="38"/>
      <c r="H10" s="38"/>
      <c r="I10" s="38"/>
      <c r="J10" s="38"/>
      <c r="K10" s="38"/>
      <c r="L10" s="38"/>
      <c r="M10" s="38"/>
      <c r="N10" s="38"/>
    </row>
    <row r="11" customHeight="1" spans="1:14">
      <c r="A11" s="39" t="s">
        <v>374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9"/>
  <sheetViews>
    <sheetView showZeros="0" workbookViewId="0">
      <selection activeCell="A9" sqref="A9"/>
    </sheetView>
  </sheetViews>
  <sheetFormatPr defaultColWidth="8.85" defaultRowHeight="15" customHeight="1"/>
  <cols>
    <col min="1" max="1" width="37.1416666666667" customWidth="1"/>
    <col min="2" max="13" width="17.1416666666667" customWidth="1"/>
  </cols>
  <sheetData>
    <row r="1" ht="24.15" customHeight="1" spans="1:13">
      <c r="A1" s="19"/>
      <c r="B1" s="19"/>
      <c r="C1" s="19"/>
      <c r="D1" s="19"/>
      <c r="E1" s="19"/>
      <c r="F1" s="19"/>
      <c r="G1" s="19"/>
      <c r="H1" s="19"/>
      <c r="I1" s="19"/>
      <c r="J1" s="19"/>
      <c r="K1" s="19"/>
      <c r="L1" s="19"/>
      <c r="M1" s="20" t="s">
        <v>375</v>
      </c>
    </row>
    <row r="2" ht="45.15" customHeight="1" spans="1:13">
      <c r="A2" s="26" t="s">
        <v>376</v>
      </c>
      <c r="B2" s="26"/>
      <c r="C2" s="26"/>
      <c r="D2" s="26"/>
      <c r="E2" s="26"/>
      <c r="F2" s="26"/>
      <c r="G2" s="26"/>
      <c r="H2" s="26"/>
      <c r="I2" s="26"/>
      <c r="J2" s="26"/>
      <c r="K2" s="26"/>
      <c r="L2" s="26"/>
      <c r="M2" s="26"/>
    </row>
    <row r="3" ht="18.75" customHeight="1" spans="1:13">
      <c r="A3" s="19" t="str">
        <f>"单位名称："&amp;"通海县兴蒙中心小学"</f>
        <v>单位名称：通海县兴蒙中心小学</v>
      </c>
      <c r="B3" s="19"/>
      <c r="C3" s="19"/>
      <c r="D3" s="19"/>
      <c r="E3" s="19"/>
      <c r="F3" s="19"/>
      <c r="G3" s="19"/>
      <c r="H3" s="19"/>
      <c r="I3" s="19"/>
      <c r="J3" s="19"/>
      <c r="K3" s="19"/>
      <c r="L3" s="19"/>
      <c r="M3" s="20" t="s">
        <v>29</v>
      </c>
    </row>
    <row r="4" ht="22.5" customHeight="1" spans="1:13">
      <c r="A4" s="29" t="s">
        <v>377</v>
      </c>
      <c r="B4" s="29" t="s">
        <v>147</v>
      </c>
      <c r="C4" s="29"/>
      <c r="D4" s="29"/>
      <c r="E4" s="30" t="s">
        <v>378</v>
      </c>
      <c r="F4" s="31"/>
      <c r="G4" s="31"/>
      <c r="H4" s="31"/>
      <c r="I4" s="31"/>
      <c r="J4" s="31"/>
      <c r="K4" s="31"/>
      <c r="L4" s="31"/>
      <c r="M4" s="32"/>
    </row>
    <row r="5" ht="22.5" customHeight="1" spans="1:13">
      <c r="A5" s="29"/>
      <c r="B5" s="29" t="s">
        <v>32</v>
      </c>
      <c r="C5" s="29" t="s">
        <v>35</v>
      </c>
      <c r="D5" s="29" t="s">
        <v>365</v>
      </c>
      <c r="E5" s="29" t="s">
        <v>379</v>
      </c>
      <c r="F5" s="29" t="s">
        <v>380</v>
      </c>
      <c r="G5" s="29" t="s">
        <v>381</v>
      </c>
      <c r="H5" s="29" t="s">
        <v>382</v>
      </c>
      <c r="I5" s="29" t="s">
        <v>383</v>
      </c>
      <c r="J5" s="29" t="s">
        <v>384</v>
      </c>
      <c r="K5" s="29" t="s">
        <v>385</v>
      </c>
      <c r="L5" s="29" t="s">
        <v>386</v>
      </c>
      <c r="M5" s="29" t="s">
        <v>387</v>
      </c>
    </row>
    <row r="6" ht="18.75" customHeight="1" spans="1:13">
      <c r="A6" s="24" t="s">
        <v>46</v>
      </c>
      <c r="B6" s="24" t="s">
        <v>47</v>
      </c>
      <c r="C6" s="24" t="s">
        <v>48</v>
      </c>
      <c r="D6" s="24" t="s">
        <v>49</v>
      </c>
      <c r="E6" s="24" t="s">
        <v>50</v>
      </c>
      <c r="F6" s="24" t="s">
        <v>51</v>
      </c>
      <c r="G6" s="24" t="s">
        <v>52</v>
      </c>
      <c r="H6" s="24" t="s">
        <v>53</v>
      </c>
      <c r="I6" s="24" t="s">
        <v>54</v>
      </c>
      <c r="J6" s="24" t="s">
        <v>70</v>
      </c>
      <c r="K6" s="24" t="s">
        <v>388</v>
      </c>
      <c r="L6" s="24" t="s">
        <v>389</v>
      </c>
      <c r="M6" s="24" t="s">
        <v>390</v>
      </c>
    </row>
    <row r="7" ht="18.75" customHeight="1" spans="1:13">
      <c r="A7" s="23"/>
      <c r="B7" s="23"/>
      <c r="C7" s="23"/>
      <c r="D7" s="23"/>
      <c r="E7" s="23"/>
      <c r="F7" s="23"/>
      <c r="G7" s="23"/>
      <c r="H7" s="23"/>
      <c r="I7" s="23"/>
      <c r="J7" s="23"/>
      <c r="K7" s="23"/>
      <c r="L7" s="23"/>
      <c r="M7" s="23"/>
    </row>
    <row r="8" ht="18.75" customHeight="1" spans="1:13">
      <c r="A8" s="24"/>
      <c r="B8" s="23"/>
      <c r="C8" s="23"/>
      <c r="D8" s="23"/>
      <c r="E8" s="23"/>
      <c r="F8" s="23"/>
      <c r="G8" s="23"/>
      <c r="H8" s="23"/>
      <c r="I8" s="23"/>
      <c r="J8" s="23"/>
      <c r="K8" s="23"/>
      <c r="L8" s="23"/>
      <c r="M8" s="23"/>
    </row>
    <row r="9" customHeight="1" spans="1:13">
      <c r="A9" s="33" t="s">
        <v>391</v>
      </c>
    </row>
  </sheetData>
  <mergeCells count="5">
    <mergeCell ref="A2:M2"/>
    <mergeCell ref="A3:C3"/>
    <mergeCell ref="B4:D4"/>
    <mergeCell ref="E4:M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392</v>
      </c>
    </row>
    <row r="2" ht="52.05" customHeight="1" spans="1:10">
      <c r="A2" s="26" t="s">
        <v>393</v>
      </c>
      <c r="B2" s="27"/>
      <c r="C2" s="27"/>
      <c r="D2" s="27"/>
      <c r="E2" s="27"/>
      <c r="F2" s="27"/>
      <c r="G2" s="27"/>
      <c r="H2" s="27"/>
      <c r="I2" s="27"/>
      <c r="J2" s="27"/>
    </row>
    <row r="3" ht="21.3" customHeight="1" spans="1:10">
      <c r="A3" s="19" t="str">
        <f>"单位名称："&amp;"通海县兴蒙中心小学"</f>
        <v>单位名称：通海县兴蒙中心小学</v>
      </c>
      <c r="B3" s="19"/>
      <c r="C3" s="19"/>
      <c r="D3" s="28"/>
      <c r="E3" s="28"/>
      <c r="F3" s="28"/>
      <c r="G3" s="28"/>
      <c r="H3" s="28"/>
      <c r="I3" s="28"/>
      <c r="J3" s="28"/>
    </row>
    <row r="4" ht="27.15" customHeight="1" spans="1:10">
      <c r="A4" s="22" t="s">
        <v>242</v>
      </c>
      <c r="B4" s="22" t="s">
        <v>243</v>
      </c>
      <c r="C4" s="22" t="s">
        <v>244</v>
      </c>
      <c r="D4" s="22" t="s">
        <v>245</v>
      </c>
      <c r="E4" s="22" t="s">
        <v>246</v>
      </c>
      <c r="F4" s="22" t="s">
        <v>247</v>
      </c>
      <c r="G4" s="22" t="s">
        <v>248</v>
      </c>
      <c r="H4" s="22" t="s">
        <v>249</v>
      </c>
      <c r="I4" s="22" t="s">
        <v>250</v>
      </c>
      <c r="J4" s="22" t="s">
        <v>251</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25" t="s">
        <v>394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395</v>
      </c>
    </row>
    <row r="2" ht="41.4" customHeight="1" spans="1:8">
      <c r="A2" s="21" t="s">
        <v>396</v>
      </c>
      <c r="B2" s="21"/>
      <c r="C2" s="21"/>
      <c r="D2" s="21"/>
      <c r="E2" s="21"/>
      <c r="F2" s="21"/>
      <c r="G2" s="21"/>
      <c r="H2" s="21"/>
    </row>
    <row r="3" ht="18.75" customHeight="1" spans="1:8">
      <c r="A3" s="19" t="str">
        <f>"单位名称："&amp;"通海县兴蒙中心小学"</f>
        <v>单位名称：通海县兴蒙中心小学</v>
      </c>
      <c r="B3" s="19"/>
      <c r="C3" s="19"/>
      <c r="D3" s="19"/>
      <c r="E3" s="19"/>
      <c r="F3" s="19"/>
      <c r="G3" s="19"/>
      <c r="H3" s="19"/>
    </row>
    <row r="4" ht="18.75" customHeight="1" spans="1:8">
      <c r="A4" s="22" t="s">
        <v>140</v>
      </c>
      <c r="B4" s="22" t="s">
        <v>397</v>
      </c>
      <c r="C4" s="22" t="s">
        <v>398</v>
      </c>
      <c r="D4" s="22" t="s">
        <v>399</v>
      </c>
      <c r="E4" s="22" t="s">
        <v>361</v>
      </c>
      <c r="F4" s="22" t="s">
        <v>400</v>
      </c>
      <c r="G4" s="22"/>
      <c r="H4" s="22"/>
    </row>
    <row r="5" ht="18.75" customHeight="1" spans="1:8">
      <c r="A5" s="22"/>
      <c r="B5" s="22"/>
      <c r="C5" s="22"/>
      <c r="D5" s="22"/>
      <c r="E5" s="22"/>
      <c r="F5" s="22" t="s">
        <v>362</v>
      </c>
      <c r="G5" s="22" t="s">
        <v>401</v>
      </c>
      <c r="H5" s="22" t="s">
        <v>402</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8">
      <c r="A8" s="25" t="s">
        <v>403</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A4"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404</v>
      </c>
    </row>
    <row r="2" ht="45" customHeight="1" spans="1:11">
      <c r="A2" s="3" t="s">
        <v>405</v>
      </c>
      <c r="B2" s="3"/>
      <c r="C2" s="3"/>
      <c r="D2" s="3"/>
      <c r="E2" s="3"/>
      <c r="F2" s="3"/>
      <c r="G2" s="3"/>
      <c r="H2" s="3"/>
      <c r="I2" s="3"/>
      <c r="J2" s="3"/>
      <c r="K2" s="3"/>
    </row>
    <row r="3" ht="18.75" customHeight="1" spans="1:11">
      <c r="A3" s="4" t="str">
        <f>"单位名称："&amp;"通海县兴蒙中心小学"</f>
        <v>单位名称：通海县兴蒙中心小学</v>
      </c>
      <c r="B3" s="4"/>
      <c r="C3" s="4"/>
      <c r="D3" s="4"/>
      <c r="E3" s="4"/>
      <c r="F3" s="4"/>
      <c r="G3" s="4"/>
      <c r="H3" s="5"/>
      <c r="I3" s="5"/>
      <c r="J3" s="5"/>
      <c r="K3" s="5" t="s">
        <v>29</v>
      </c>
    </row>
    <row r="4" ht="18.75" customHeight="1" spans="1:11">
      <c r="A4" s="12" t="s">
        <v>199</v>
      </c>
      <c r="B4" s="12" t="s">
        <v>142</v>
      </c>
      <c r="C4" s="12" t="s">
        <v>200</v>
      </c>
      <c r="D4" s="12" t="s">
        <v>143</v>
      </c>
      <c r="E4" s="12" t="s">
        <v>144</v>
      </c>
      <c r="F4" s="12" t="s">
        <v>201</v>
      </c>
      <c r="G4" s="12" t="s">
        <v>146</v>
      </c>
      <c r="H4" s="12" t="s">
        <v>32</v>
      </c>
      <c r="I4" s="12" t="s">
        <v>406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s="18" t="s">
        <v>407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opLeftCell="A1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408</v>
      </c>
    </row>
    <row r="2" ht="45" customHeight="1" spans="1:7">
      <c r="A2" s="3" t="s">
        <v>409</v>
      </c>
      <c r="B2" s="3"/>
      <c r="C2" s="3"/>
      <c r="D2" s="3"/>
      <c r="E2" s="3"/>
      <c r="F2" s="3"/>
      <c r="G2" s="3"/>
    </row>
    <row r="3" ht="24.15" customHeight="1" spans="1:7">
      <c r="A3" s="4" t="str">
        <f>"单位名称："&amp;"通海县兴蒙中心小学"</f>
        <v>单位名称：通海县兴蒙中心小学</v>
      </c>
      <c r="B3" s="4"/>
      <c r="C3" s="4"/>
      <c r="D3" s="4"/>
      <c r="E3" s="5"/>
      <c r="F3" s="5"/>
      <c r="G3" s="5" t="s">
        <v>29</v>
      </c>
    </row>
    <row r="4" ht="18.75" customHeight="1" spans="1:7">
      <c r="A4" s="6" t="s">
        <v>200</v>
      </c>
      <c r="B4" s="6" t="s">
        <v>199</v>
      </c>
      <c r="C4" s="6" t="s">
        <v>142</v>
      </c>
      <c r="D4" s="6" t="s">
        <v>410</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210</v>
      </c>
      <c r="C8" s="9" t="s">
        <v>209</v>
      </c>
      <c r="D8" s="8" t="s">
        <v>411</v>
      </c>
      <c r="E8" s="10">
        <v>3960</v>
      </c>
      <c r="F8" s="10"/>
      <c r="G8" s="10"/>
    </row>
    <row r="9" ht="20.25" customHeight="1" spans="1:7">
      <c r="A9" s="8" t="s">
        <v>56</v>
      </c>
      <c r="B9" s="8" t="s">
        <v>210</v>
      </c>
      <c r="C9" s="9" t="s">
        <v>214</v>
      </c>
      <c r="D9" s="8" t="s">
        <v>411</v>
      </c>
      <c r="E9" s="10">
        <v>288</v>
      </c>
      <c r="F9" s="10"/>
      <c r="G9" s="10"/>
    </row>
    <row r="10" ht="20.25" customHeight="1" spans="1:7">
      <c r="A10" s="8" t="s">
        <v>56</v>
      </c>
      <c r="B10" s="8" t="s">
        <v>205</v>
      </c>
      <c r="C10" s="9" t="s">
        <v>216</v>
      </c>
      <c r="D10" s="8" t="s">
        <v>411</v>
      </c>
      <c r="E10" s="10">
        <v>89600</v>
      </c>
      <c r="F10" s="10"/>
      <c r="G10" s="10"/>
    </row>
    <row r="11" ht="20.25" customHeight="1" spans="1:7">
      <c r="A11" s="8" t="s">
        <v>56</v>
      </c>
      <c r="B11" s="8" t="s">
        <v>210</v>
      </c>
      <c r="C11" s="9" t="s">
        <v>232</v>
      </c>
      <c r="D11" s="8" t="s">
        <v>411</v>
      </c>
      <c r="E11" s="10">
        <v>42240</v>
      </c>
      <c r="F11" s="10"/>
      <c r="G11" s="10"/>
    </row>
    <row r="12" ht="20.25" customHeight="1" spans="1:7">
      <c r="A12" s="8" t="s">
        <v>56</v>
      </c>
      <c r="B12" s="8" t="s">
        <v>210</v>
      </c>
      <c r="C12" s="9" t="s">
        <v>234</v>
      </c>
      <c r="D12" s="8" t="s">
        <v>411</v>
      </c>
      <c r="E12" s="10">
        <v>26208</v>
      </c>
      <c r="F12" s="10"/>
      <c r="G12" s="10"/>
    </row>
    <row r="13" ht="20.25" customHeight="1" spans="1:7">
      <c r="A13" s="8" t="s">
        <v>56</v>
      </c>
      <c r="B13" s="8" t="s">
        <v>210</v>
      </c>
      <c r="C13" s="9" t="s">
        <v>236</v>
      </c>
      <c r="D13" s="8" t="s">
        <v>411</v>
      </c>
      <c r="E13" s="10">
        <v>1125</v>
      </c>
      <c r="F13" s="10"/>
      <c r="G13" s="10"/>
    </row>
    <row r="14" ht="20.25" customHeight="1" spans="1:7">
      <c r="A14" s="8" t="s">
        <v>56</v>
      </c>
      <c r="B14" s="8" t="s">
        <v>210</v>
      </c>
      <c r="C14" s="9" t="s">
        <v>238</v>
      </c>
      <c r="D14" s="8" t="s">
        <v>411</v>
      </c>
      <c r="E14" s="10">
        <v>6250.56</v>
      </c>
      <c r="F14" s="10"/>
      <c r="G14" s="10"/>
    </row>
    <row r="15" ht="20.25" customHeight="1" spans="1:7">
      <c r="A15" s="11" t="s">
        <v>32</v>
      </c>
      <c r="B15" s="11"/>
      <c r="C15" s="11"/>
      <c r="D15" s="11"/>
      <c r="E15" s="10">
        <v>169671.56</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"单位名称："&amp;"通海县兴蒙中心小学"</f>
        <v>单位名称：通海县兴蒙中心小学</v>
      </c>
      <c r="B3" s="4"/>
      <c r="C3" s="4"/>
      <c r="D3" s="4"/>
      <c r="E3" s="58"/>
      <c r="F3" s="58"/>
      <c r="G3" s="58"/>
      <c r="H3" s="58"/>
      <c r="I3" s="5"/>
      <c r="J3" s="5"/>
      <c r="K3" s="5"/>
      <c r="L3" s="5"/>
      <c r="M3" s="5"/>
      <c r="N3" s="5"/>
      <c r="O3" s="5"/>
      <c r="P3" s="5"/>
      <c r="Q3" s="5"/>
      <c r="R3" s="5"/>
      <c r="S3" s="5" t="s">
        <v>29</v>
      </c>
    </row>
    <row r="4" ht="18.75" customHeight="1" spans="1:19">
      <c r="A4" s="12" t="s">
        <v>30</v>
      </c>
      <c r="B4" s="76" t="s">
        <v>31</v>
      </c>
      <c r="C4" s="76" t="s">
        <v>32</v>
      </c>
      <c r="D4" s="76" t="s">
        <v>33</v>
      </c>
      <c r="E4" s="76"/>
      <c r="F4" s="76"/>
      <c r="G4" s="76"/>
      <c r="H4" s="76"/>
      <c r="I4" s="76"/>
      <c r="J4" s="77"/>
      <c r="K4" s="77"/>
      <c r="L4" s="77"/>
      <c r="M4" s="77"/>
      <c r="N4" s="77"/>
      <c r="O4" s="76" t="s">
        <v>20</v>
      </c>
      <c r="P4" s="76"/>
      <c r="Q4" s="76"/>
      <c r="R4" s="76"/>
      <c r="S4" s="76"/>
    </row>
    <row r="5" ht="18.75" customHeight="1" spans="1:19">
      <c r="A5" s="12"/>
      <c r="B5" s="76"/>
      <c r="C5" s="76"/>
      <c r="D5" s="78" t="s">
        <v>34</v>
      </c>
      <c r="E5" s="78" t="s">
        <v>35</v>
      </c>
      <c r="F5" s="78" t="s">
        <v>36</v>
      </c>
      <c r="G5" s="78" t="s">
        <v>37</v>
      </c>
      <c r="H5" s="78" t="s">
        <v>38</v>
      </c>
      <c r="I5" s="79" t="s">
        <v>39</v>
      </c>
      <c r="J5" s="80"/>
      <c r="K5" s="80"/>
      <c r="L5" s="80"/>
      <c r="M5" s="80"/>
      <c r="N5" s="80"/>
      <c r="O5" s="79" t="s">
        <v>34</v>
      </c>
      <c r="P5" s="79" t="s">
        <v>35</v>
      </c>
      <c r="Q5" s="79" t="s">
        <v>36</v>
      </c>
      <c r="R5" s="79" t="s">
        <v>37</v>
      </c>
      <c r="S5" s="78" t="s">
        <v>40</v>
      </c>
    </row>
    <row r="6" ht="18.75" customHeight="1" spans="1:19">
      <c r="A6" s="12"/>
      <c r="B6" s="76"/>
      <c r="C6" s="76"/>
      <c r="D6" s="78"/>
      <c r="E6" s="78"/>
      <c r="F6" s="78"/>
      <c r="G6" s="78"/>
      <c r="H6" s="78"/>
      <c r="I6" s="79" t="s">
        <v>34</v>
      </c>
      <c r="J6" s="79" t="s">
        <v>41</v>
      </c>
      <c r="K6" s="79" t="s">
        <v>42</v>
      </c>
      <c r="L6" s="79" t="s">
        <v>43</v>
      </c>
      <c r="M6" s="79" t="s">
        <v>44</v>
      </c>
      <c r="N6" s="79" t="s">
        <v>45</v>
      </c>
      <c r="O6" s="79"/>
      <c r="P6" s="79"/>
      <c r="Q6" s="79"/>
      <c r="R6" s="79"/>
      <c r="S6" s="78"/>
    </row>
    <row r="7" ht="18.75" customHeight="1" spans="1:19">
      <c r="A7" s="81" t="s">
        <v>46</v>
      </c>
      <c r="B7" s="13" t="s">
        <v>47</v>
      </c>
      <c r="C7" s="13" t="s">
        <v>48</v>
      </c>
      <c r="D7" s="13" t="s">
        <v>49</v>
      </c>
      <c r="E7" s="81" t="s">
        <v>50</v>
      </c>
      <c r="F7" s="13" t="s">
        <v>51</v>
      </c>
      <c r="G7" s="13" t="s">
        <v>52</v>
      </c>
      <c r="H7" s="81"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5504951.94</v>
      </c>
      <c r="D8" s="16">
        <v>4286278.24</v>
      </c>
      <c r="E8" s="16">
        <v>4286278.24</v>
      </c>
      <c r="F8" s="16"/>
      <c r="G8" s="16"/>
      <c r="H8" s="16"/>
      <c r="I8" s="16">
        <v>1218673.7</v>
      </c>
      <c r="J8" s="16"/>
      <c r="K8" s="16"/>
      <c r="L8" s="16"/>
      <c r="M8" s="16"/>
      <c r="N8" s="16">
        <v>1218673.7</v>
      </c>
      <c r="O8" s="16"/>
      <c r="P8" s="16"/>
      <c r="Q8" s="16"/>
      <c r="R8" s="16"/>
      <c r="S8" s="16"/>
    </row>
    <row r="9" ht="20.25" customHeight="1" spans="1:19">
      <c r="A9" s="52" t="s">
        <v>32</v>
      </c>
      <c r="B9" s="52"/>
      <c r="C9" s="16">
        <v>5504951.94</v>
      </c>
      <c r="D9" s="16">
        <v>4286278.24</v>
      </c>
      <c r="E9" s="16">
        <v>4286278.24</v>
      </c>
      <c r="F9" s="16"/>
      <c r="G9" s="16"/>
      <c r="H9" s="16"/>
      <c r="I9" s="16">
        <v>1218673.7</v>
      </c>
      <c r="J9" s="16"/>
      <c r="K9" s="16"/>
      <c r="L9" s="16"/>
      <c r="M9" s="16"/>
      <c r="N9" s="16">
        <v>1218673.7</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7"/>
      <c r="L2" s="57"/>
      <c r="M2" s="57"/>
      <c r="N2" s="57"/>
      <c r="O2" s="57"/>
    </row>
    <row r="3" ht="18.75" customHeight="1" spans="1:15">
      <c r="A3" s="48" t="str">
        <f>"单位名称："&amp;"通海县兴蒙中心小学"</f>
        <v>单位名称：通海县兴蒙中心小学</v>
      </c>
      <c r="B3" s="48"/>
      <c r="C3" s="48"/>
      <c r="D3" s="48"/>
      <c r="E3" s="48"/>
      <c r="F3" s="48"/>
      <c r="G3" s="48"/>
      <c r="H3" s="48"/>
      <c r="I3" s="48"/>
      <c r="J3" s="2"/>
      <c r="K3" s="2"/>
      <c r="L3" s="2"/>
      <c r="M3" s="2"/>
      <c r="N3" s="2"/>
      <c r="O3" s="2" t="s">
        <v>29</v>
      </c>
    </row>
    <row r="4" ht="18.75" customHeight="1" spans="1:15">
      <c r="A4" s="12" t="s">
        <v>59</v>
      </c>
      <c r="B4" s="12" t="s">
        <v>60</v>
      </c>
      <c r="C4" s="51" t="s">
        <v>32</v>
      </c>
      <c r="D4" s="51" t="s">
        <v>35</v>
      </c>
      <c r="E4" s="51"/>
      <c r="F4" s="51"/>
      <c r="G4" s="12" t="s">
        <v>36</v>
      </c>
      <c r="H4" s="51" t="s">
        <v>37</v>
      </c>
      <c r="I4" s="12" t="s">
        <v>61</v>
      </c>
      <c r="J4" s="51" t="s">
        <v>62</v>
      </c>
      <c r="K4" s="51"/>
      <c r="L4" s="51"/>
      <c r="M4" s="51"/>
      <c r="N4" s="51"/>
      <c r="O4" s="51"/>
    </row>
    <row r="5" ht="18.75" customHeight="1" spans="1:15">
      <c r="A5" s="12"/>
      <c r="B5" s="12"/>
      <c r="C5" s="51"/>
      <c r="D5" s="51" t="s">
        <v>34</v>
      </c>
      <c r="E5" s="51" t="s">
        <v>63</v>
      </c>
      <c r="F5" s="51" t="s">
        <v>64</v>
      </c>
      <c r="G5" s="12"/>
      <c r="H5" s="51"/>
      <c r="I5" s="12"/>
      <c r="J5" s="51" t="s">
        <v>34</v>
      </c>
      <c r="K5" s="51"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4110807.66</v>
      </c>
      <c r="D7" s="16">
        <v>2892133.96</v>
      </c>
      <c r="E7" s="16">
        <v>2748670.4</v>
      </c>
      <c r="F7" s="16">
        <v>143463.56</v>
      </c>
      <c r="G7" s="16"/>
      <c r="H7" s="16"/>
      <c r="I7" s="16"/>
      <c r="J7" s="16">
        <v>1218673.7</v>
      </c>
      <c r="K7" s="16"/>
      <c r="L7" s="16"/>
      <c r="M7" s="16"/>
      <c r="N7" s="16"/>
      <c r="O7" s="16">
        <v>1218673.7</v>
      </c>
    </row>
    <row r="8" ht="20.25" customHeight="1" spans="1:15">
      <c r="A8" s="69" t="s">
        <v>73</v>
      </c>
      <c r="B8" s="69" t="s">
        <v>74</v>
      </c>
      <c r="C8" s="16">
        <v>4110639.66</v>
      </c>
      <c r="D8" s="16">
        <v>2891965.96</v>
      </c>
      <c r="E8" s="16">
        <v>2748670.4</v>
      </c>
      <c r="F8" s="16">
        <v>143295.56</v>
      </c>
      <c r="G8" s="16"/>
      <c r="H8" s="16"/>
      <c r="I8" s="16"/>
      <c r="J8" s="16">
        <v>1218673.7</v>
      </c>
      <c r="K8" s="16"/>
      <c r="L8" s="16"/>
      <c r="M8" s="16"/>
      <c r="N8" s="16"/>
      <c r="O8" s="16">
        <v>1218673.7</v>
      </c>
    </row>
    <row r="9" ht="20.25" customHeight="1" spans="1:15">
      <c r="A9" s="70" t="s">
        <v>75</v>
      </c>
      <c r="B9" s="70" t="s">
        <v>76</v>
      </c>
      <c r="C9" s="16">
        <v>343248</v>
      </c>
      <c r="D9" s="16">
        <v>343248</v>
      </c>
      <c r="E9" s="16">
        <v>249400</v>
      </c>
      <c r="F9" s="16">
        <v>93848</v>
      </c>
      <c r="G9" s="16"/>
      <c r="H9" s="16"/>
      <c r="I9" s="16"/>
      <c r="J9" s="16"/>
      <c r="K9" s="16"/>
      <c r="L9" s="16"/>
      <c r="M9" s="16"/>
      <c r="N9" s="16"/>
      <c r="O9" s="16"/>
    </row>
    <row r="10" ht="20.25" customHeight="1" spans="1:15">
      <c r="A10" s="70" t="s">
        <v>77</v>
      </c>
      <c r="B10" s="70" t="s">
        <v>78</v>
      </c>
      <c r="C10" s="16">
        <v>3767391.66</v>
      </c>
      <c r="D10" s="16">
        <v>2548717.96</v>
      </c>
      <c r="E10" s="16">
        <v>2499270.4</v>
      </c>
      <c r="F10" s="16">
        <v>49447.56</v>
      </c>
      <c r="G10" s="16"/>
      <c r="H10" s="16"/>
      <c r="I10" s="16"/>
      <c r="J10" s="16">
        <v>1218673.7</v>
      </c>
      <c r="K10" s="16"/>
      <c r="L10" s="16"/>
      <c r="M10" s="16"/>
      <c r="N10" s="16"/>
      <c r="O10" s="16">
        <v>1218673.7</v>
      </c>
    </row>
    <row r="11" ht="20.25" customHeight="1" spans="1:15">
      <c r="A11" s="69" t="s">
        <v>79</v>
      </c>
      <c r="B11" s="69" t="s">
        <v>80</v>
      </c>
      <c r="C11" s="16">
        <v>168</v>
      </c>
      <c r="D11" s="16">
        <v>168</v>
      </c>
      <c r="E11" s="16"/>
      <c r="F11" s="16">
        <v>168</v>
      </c>
      <c r="G11" s="16"/>
      <c r="H11" s="16"/>
      <c r="I11" s="16"/>
      <c r="J11" s="16"/>
      <c r="K11" s="16"/>
      <c r="L11" s="16"/>
      <c r="M11" s="16"/>
      <c r="N11" s="16"/>
      <c r="O11" s="16"/>
    </row>
    <row r="12" ht="20.25" customHeight="1" spans="1:15">
      <c r="A12" s="70" t="s">
        <v>81</v>
      </c>
      <c r="B12" s="70" t="s">
        <v>82</v>
      </c>
      <c r="C12" s="16">
        <v>168</v>
      </c>
      <c r="D12" s="16">
        <v>168</v>
      </c>
      <c r="E12" s="16"/>
      <c r="F12" s="16">
        <v>168</v>
      </c>
      <c r="G12" s="16"/>
      <c r="H12" s="16"/>
      <c r="I12" s="16"/>
      <c r="J12" s="16"/>
      <c r="K12" s="16"/>
      <c r="L12" s="16"/>
      <c r="M12" s="16"/>
      <c r="N12" s="16"/>
      <c r="O12" s="16"/>
    </row>
    <row r="13" ht="20.25" customHeight="1" spans="1:15">
      <c r="A13" s="15" t="s">
        <v>83</v>
      </c>
      <c r="B13" s="15" t="s">
        <v>84</v>
      </c>
      <c r="C13" s="16">
        <v>754694.4</v>
      </c>
      <c r="D13" s="16">
        <v>754694.4</v>
      </c>
      <c r="E13" s="16">
        <v>728486.4</v>
      </c>
      <c r="F13" s="16">
        <v>26208</v>
      </c>
      <c r="G13" s="16"/>
      <c r="H13" s="16"/>
      <c r="I13" s="16"/>
      <c r="J13" s="16"/>
      <c r="K13" s="16"/>
      <c r="L13" s="16"/>
      <c r="M13" s="16"/>
      <c r="N13" s="16"/>
      <c r="O13" s="16"/>
    </row>
    <row r="14" ht="20.25" customHeight="1" spans="1:15">
      <c r="A14" s="69" t="s">
        <v>85</v>
      </c>
      <c r="B14" s="69" t="s">
        <v>86</v>
      </c>
      <c r="C14" s="16">
        <v>728486.4</v>
      </c>
      <c r="D14" s="16">
        <v>728486.4</v>
      </c>
      <c r="E14" s="16">
        <v>728486.4</v>
      </c>
      <c r="F14" s="16"/>
      <c r="G14" s="16"/>
      <c r="H14" s="16"/>
      <c r="I14" s="16"/>
      <c r="J14" s="16"/>
      <c r="K14" s="16"/>
      <c r="L14" s="16"/>
      <c r="M14" s="16"/>
      <c r="N14" s="16"/>
      <c r="O14" s="16"/>
    </row>
    <row r="15" ht="20.25" customHeight="1" spans="1:15">
      <c r="A15" s="70" t="s">
        <v>87</v>
      </c>
      <c r="B15" s="70" t="s">
        <v>88</v>
      </c>
      <c r="C15" s="16">
        <v>374400</v>
      </c>
      <c r="D15" s="16">
        <v>374400</v>
      </c>
      <c r="E15" s="16">
        <v>374400</v>
      </c>
      <c r="F15" s="16"/>
      <c r="G15" s="16"/>
      <c r="H15" s="16"/>
      <c r="I15" s="16"/>
      <c r="J15" s="16"/>
      <c r="K15" s="16"/>
      <c r="L15" s="16"/>
      <c r="M15" s="16"/>
      <c r="N15" s="16"/>
      <c r="O15" s="16"/>
    </row>
    <row r="16" ht="20.25" customHeight="1" spans="1:15">
      <c r="A16" s="70" t="s">
        <v>89</v>
      </c>
      <c r="B16" s="70" t="s">
        <v>90</v>
      </c>
      <c r="C16" s="16">
        <v>354086.4</v>
      </c>
      <c r="D16" s="16">
        <v>354086.4</v>
      </c>
      <c r="E16" s="16">
        <v>354086.4</v>
      </c>
      <c r="F16" s="16"/>
      <c r="G16" s="16"/>
      <c r="H16" s="16"/>
      <c r="I16" s="16"/>
      <c r="J16" s="16"/>
      <c r="K16" s="16"/>
      <c r="L16" s="16"/>
      <c r="M16" s="16"/>
      <c r="N16" s="16"/>
      <c r="O16" s="16"/>
    </row>
    <row r="17" ht="20.25" customHeight="1" spans="1:15">
      <c r="A17" s="69" t="s">
        <v>91</v>
      </c>
      <c r="B17" s="69" t="s">
        <v>92</v>
      </c>
      <c r="C17" s="16">
        <v>26208</v>
      </c>
      <c r="D17" s="16">
        <v>26208</v>
      </c>
      <c r="E17" s="16"/>
      <c r="F17" s="16">
        <v>26208</v>
      </c>
      <c r="G17" s="16"/>
      <c r="H17" s="16"/>
      <c r="I17" s="16"/>
      <c r="J17" s="16"/>
      <c r="K17" s="16"/>
      <c r="L17" s="16"/>
      <c r="M17" s="16"/>
      <c r="N17" s="16"/>
      <c r="O17" s="16"/>
    </row>
    <row r="18" ht="20.25" customHeight="1" spans="1:15">
      <c r="A18" s="70" t="s">
        <v>93</v>
      </c>
      <c r="B18" s="70" t="s">
        <v>94</v>
      </c>
      <c r="C18" s="16">
        <v>26208</v>
      </c>
      <c r="D18" s="16">
        <v>26208</v>
      </c>
      <c r="E18" s="16"/>
      <c r="F18" s="16">
        <v>26208</v>
      </c>
      <c r="G18" s="16"/>
      <c r="H18" s="16"/>
      <c r="I18" s="16"/>
      <c r="J18" s="16"/>
      <c r="K18" s="16"/>
      <c r="L18" s="16"/>
      <c r="M18" s="16"/>
      <c r="N18" s="16"/>
      <c r="O18" s="16"/>
    </row>
    <row r="19" ht="20.25" customHeight="1" spans="1:15">
      <c r="A19" s="15" t="s">
        <v>95</v>
      </c>
      <c r="B19" s="15" t="s">
        <v>96</v>
      </c>
      <c r="C19" s="16">
        <v>377777.88</v>
      </c>
      <c r="D19" s="16">
        <v>377777.88</v>
      </c>
      <c r="E19" s="16">
        <v>377777.88</v>
      </c>
      <c r="F19" s="16"/>
      <c r="G19" s="16"/>
      <c r="H19" s="16"/>
      <c r="I19" s="16"/>
      <c r="J19" s="16"/>
      <c r="K19" s="16"/>
      <c r="L19" s="16"/>
      <c r="M19" s="16"/>
      <c r="N19" s="16"/>
      <c r="O19" s="16"/>
    </row>
    <row r="20" ht="20.25" customHeight="1" spans="1:15">
      <c r="A20" s="69" t="s">
        <v>97</v>
      </c>
      <c r="B20" s="69" t="s">
        <v>98</v>
      </c>
      <c r="C20" s="16">
        <v>377777.88</v>
      </c>
      <c r="D20" s="16">
        <v>377777.88</v>
      </c>
      <c r="E20" s="16">
        <v>377777.88</v>
      </c>
      <c r="F20" s="16"/>
      <c r="G20" s="16"/>
      <c r="H20" s="16"/>
      <c r="I20" s="16"/>
      <c r="J20" s="16"/>
      <c r="K20" s="16"/>
      <c r="L20" s="16"/>
      <c r="M20" s="16"/>
      <c r="N20" s="16"/>
      <c r="O20" s="16"/>
    </row>
    <row r="21" ht="20.25" customHeight="1" spans="1:15">
      <c r="A21" s="70" t="s">
        <v>99</v>
      </c>
      <c r="B21" s="70" t="s">
        <v>100</v>
      </c>
      <c r="C21" s="16">
        <v>183682.32</v>
      </c>
      <c r="D21" s="16">
        <v>183682.32</v>
      </c>
      <c r="E21" s="16">
        <v>183682.32</v>
      </c>
      <c r="F21" s="16"/>
      <c r="G21" s="16"/>
      <c r="H21" s="16"/>
      <c r="I21" s="16"/>
      <c r="J21" s="16"/>
      <c r="K21" s="16"/>
      <c r="L21" s="16"/>
      <c r="M21" s="16"/>
      <c r="N21" s="16"/>
      <c r="O21" s="16"/>
    </row>
    <row r="22" ht="20.25" customHeight="1" spans="1:15">
      <c r="A22" s="70" t="s">
        <v>101</v>
      </c>
      <c r="B22" s="70" t="s">
        <v>102</v>
      </c>
      <c r="C22" s="16">
        <v>171128.83</v>
      </c>
      <c r="D22" s="16">
        <v>171128.83</v>
      </c>
      <c r="E22" s="16">
        <v>171128.83</v>
      </c>
      <c r="F22" s="16"/>
      <c r="G22" s="16"/>
      <c r="H22" s="16"/>
      <c r="I22" s="16"/>
      <c r="J22" s="16"/>
      <c r="K22" s="16"/>
      <c r="L22" s="16"/>
      <c r="M22" s="16"/>
      <c r="N22" s="16"/>
      <c r="O22" s="16"/>
    </row>
    <row r="23" ht="20.25" customHeight="1" spans="1:15">
      <c r="A23" s="70" t="s">
        <v>103</v>
      </c>
      <c r="B23" s="70" t="s">
        <v>104</v>
      </c>
      <c r="C23" s="16">
        <v>22966.73</v>
      </c>
      <c r="D23" s="16">
        <v>22966.73</v>
      </c>
      <c r="E23" s="16">
        <v>22966.73</v>
      </c>
      <c r="F23" s="16"/>
      <c r="G23" s="16"/>
      <c r="H23" s="16"/>
      <c r="I23" s="16"/>
      <c r="J23" s="16"/>
      <c r="K23" s="16"/>
      <c r="L23" s="16"/>
      <c r="M23" s="16"/>
      <c r="N23" s="16"/>
      <c r="O23" s="16"/>
    </row>
    <row r="24" ht="20.25" customHeight="1" spans="1:15">
      <c r="A24" s="15" t="s">
        <v>105</v>
      </c>
      <c r="B24" s="15" t="s">
        <v>106</v>
      </c>
      <c r="C24" s="16">
        <v>261672</v>
      </c>
      <c r="D24" s="16">
        <v>261672</v>
      </c>
      <c r="E24" s="16">
        <v>261672</v>
      </c>
      <c r="F24" s="16"/>
      <c r="G24" s="16"/>
      <c r="H24" s="16"/>
      <c r="I24" s="16"/>
      <c r="J24" s="16"/>
      <c r="K24" s="16"/>
      <c r="L24" s="16"/>
      <c r="M24" s="16"/>
      <c r="N24" s="16"/>
      <c r="O24" s="16"/>
    </row>
    <row r="25" ht="20.25" customHeight="1" spans="1:15">
      <c r="A25" s="69" t="s">
        <v>107</v>
      </c>
      <c r="B25" s="69" t="s">
        <v>108</v>
      </c>
      <c r="C25" s="16">
        <v>261672</v>
      </c>
      <c r="D25" s="16">
        <v>261672</v>
      </c>
      <c r="E25" s="16">
        <v>261672</v>
      </c>
      <c r="F25" s="16"/>
      <c r="G25" s="16"/>
      <c r="H25" s="16"/>
      <c r="I25" s="16"/>
      <c r="J25" s="16"/>
      <c r="K25" s="16"/>
      <c r="L25" s="16"/>
      <c r="M25" s="16"/>
      <c r="N25" s="16"/>
      <c r="O25" s="16"/>
    </row>
    <row r="26" ht="20.25" customHeight="1" spans="1:15">
      <c r="A26" s="70" t="s">
        <v>109</v>
      </c>
      <c r="B26" s="70" t="s">
        <v>110</v>
      </c>
      <c r="C26" s="16">
        <v>261672</v>
      </c>
      <c r="D26" s="16">
        <v>261672</v>
      </c>
      <c r="E26" s="16">
        <v>261672</v>
      </c>
      <c r="F26" s="16"/>
      <c r="G26" s="16"/>
      <c r="H26" s="16"/>
      <c r="I26" s="16"/>
      <c r="J26" s="16"/>
      <c r="K26" s="16"/>
      <c r="L26" s="16"/>
      <c r="M26" s="16"/>
      <c r="N26" s="16"/>
      <c r="O26" s="16"/>
    </row>
    <row r="27" ht="20.25" customHeight="1" spans="1:15">
      <c r="A27" s="52" t="s">
        <v>111</v>
      </c>
      <c r="B27" s="52"/>
      <c r="C27" s="16">
        <v>5504951.94</v>
      </c>
      <c r="D27" s="16">
        <v>4286278.24</v>
      </c>
      <c r="E27" s="16">
        <v>4116606.68</v>
      </c>
      <c r="F27" s="16">
        <v>169671.56</v>
      </c>
      <c r="G27" s="16"/>
      <c r="H27" s="16"/>
      <c r="I27" s="16"/>
      <c r="J27" s="16">
        <v>1218673.7</v>
      </c>
      <c r="K27" s="16"/>
      <c r="L27" s="16"/>
      <c r="M27" s="16"/>
      <c r="N27" s="16"/>
      <c r="O27" s="16">
        <v>1218673.7</v>
      </c>
    </row>
  </sheetData>
  <mergeCells count="11">
    <mergeCell ref="A2:O2"/>
    <mergeCell ref="A3:I3"/>
    <mergeCell ref="D4:F4"/>
    <mergeCell ref="J4:O4"/>
    <mergeCell ref="A27:B2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112</v>
      </c>
    </row>
    <row r="2" ht="45" customHeight="1" spans="1:4">
      <c r="A2" s="3" t="s">
        <v>113</v>
      </c>
      <c r="B2" s="3"/>
      <c r="C2" s="3"/>
      <c r="D2" s="3"/>
    </row>
    <row r="3" ht="18.75" customHeight="1" spans="1:4">
      <c r="A3" s="4" t="str">
        <f>"单位名称："&amp;"通海县兴蒙中心小学"</f>
        <v>单位名称：通海县兴蒙中心小学</v>
      </c>
      <c r="B3" s="4"/>
      <c r="C3" s="71"/>
      <c r="D3" s="5" t="s">
        <v>2</v>
      </c>
    </row>
    <row r="4" ht="22.5" customHeight="1" spans="1:4">
      <c r="A4" s="7" t="s">
        <v>3</v>
      </c>
      <c r="B4" s="7"/>
      <c r="C4" s="7" t="s">
        <v>4</v>
      </c>
      <c r="D4" s="7"/>
    </row>
    <row r="5" ht="18.75" customHeight="1" spans="1:4">
      <c r="A5" s="7" t="s">
        <v>5</v>
      </c>
      <c r="B5" s="7" t="s">
        <v>6</v>
      </c>
      <c r="C5" s="7" t="s">
        <v>114</v>
      </c>
      <c r="D5" s="7" t="s">
        <v>6</v>
      </c>
    </row>
    <row r="6" ht="18.75" customHeight="1" spans="1:4">
      <c r="A6" s="7"/>
      <c r="B6" s="7"/>
      <c r="C6" s="7"/>
      <c r="D6" s="7"/>
    </row>
    <row r="7" ht="22.5" customHeight="1" spans="1:4">
      <c r="A7" s="14" t="s">
        <v>115</v>
      </c>
      <c r="B7" s="16">
        <v>4286278.24</v>
      </c>
      <c r="C7" s="14" t="s">
        <v>116</v>
      </c>
      <c r="D7" s="16">
        <v>4286278.24</v>
      </c>
    </row>
    <row r="8" ht="22.5" customHeight="1" spans="1:4">
      <c r="A8" s="14" t="s">
        <v>117</v>
      </c>
      <c r="B8" s="16">
        <v>4286278.24</v>
      </c>
      <c r="C8" s="14" t="str">
        <f>"（"&amp;"一"&amp;"）"&amp;"教育支出"</f>
        <v>（一）教育支出</v>
      </c>
      <c r="D8" s="16">
        <v>2892133.96</v>
      </c>
    </row>
    <row r="9" ht="22.5" customHeight="1" spans="1:4">
      <c r="A9" s="14" t="s">
        <v>118</v>
      </c>
      <c r="B9" s="16"/>
      <c r="C9" s="14" t="str">
        <f>"（"&amp;"二"&amp;"）"&amp;"社会保障和就业支出"</f>
        <v>（二）社会保障和就业支出</v>
      </c>
      <c r="D9" s="16">
        <v>754694.4</v>
      </c>
    </row>
    <row r="10" ht="22.5" customHeight="1" spans="1:4">
      <c r="A10" s="14" t="s">
        <v>119</v>
      </c>
      <c r="B10" s="16"/>
      <c r="C10" s="14" t="str">
        <f>"（"&amp;"三"&amp;"）"&amp;"卫生健康支出"</f>
        <v>（三）卫生健康支出</v>
      </c>
      <c r="D10" s="16">
        <v>377777.88</v>
      </c>
    </row>
    <row r="11" ht="22.5" customHeight="1" spans="1:4">
      <c r="A11" s="14" t="s">
        <v>120</v>
      </c>
      <c r="B11" s="16"/>
      <c r="C11" s="14" t="str">
        <f>"（"&amp;"四"&amp;"）"&amp;"住房保障支出"</f>
        <v>（四）住房保障支出</v>
      </c>
      <c r="D11" s="16">
        <v>261672</v>
      </c>
    </row>
    <row r="12" ht="22.5" customHeight="1" spans="1:4">
      <c r="A12" s="14" t="s">
        <v>117</v>
      </c>
      <c r="B12" s="16"/>
      <c r="C12" s="14"/>
      <c r="D12" s="16"/>
    </row>
    <row r="13" ht="22.5" customHeight="1" spans="1:4">
      <c r="A13" s="14" t="s">
        <v>118</v>
      </c>
      <c r="B13" s="16"/>
      <c r="C13" s="14"/>
      <c r="D13" s="16"/>
    </row>
    <row r="14" ht="22.5" customHeight="1" spans="1:4">
      <c r="A14" s="14" t="s">
        <v>119</v>
      </c>
      <c r="B14" s="16"/>
      <c r="C14" s="14"/>
      <c r="D14" s="16"/>
    </row>
    <row r="15" ht="22.5" customHeight="1" spans="1:4">
      <c r="A15" s="72"/>
      <c r="B15" s="16"/>
      <c r="C15" s="14" t="s">
        <v>121</v>
      </c>
      <c r="D15" s="16"/>
    </row>
    <row r="16" ht="22.5" customHeight="1" spans="1:4">
      <c r="A16" s="73" t="s">
        <v>122</v>
      </c>
      <c r="B16" s="74">
        <v>4286278.24</v>
      </c>
      <c r="C16" s="75" t="s">
        <v>123</v>
      </c>
      <c r="D16" s="74">
        <v>4286278.24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7" t="s">
        <v>124</v>
      </c>
    </row>
    <row r="2" ht="37.5" customHeight="1" spans="1:7">
      <c r="A2" s="3" t="s">
        <v>125</v>
      </c>
      <c r="B2" s="3"/>
      <c r="C2" s="3"/>
      <c r="D2" s="3"/>
      <c r="E2" s="3"/>
      <c r="F2" s="3"/>
      <c r="G2" s="3"/>
    </row>
    <row r="3" ht="18.75" customHeight="1" spans="1:7">
      <c r="A3" s="48" t="str">
        <f>"单位名称："&amp;"通海县兴蒙中心小学"</f>
        <v>单位名称：通海县兴蒙中心小学</v>
      </c>
      <c r="B3" s="48"/>
      <c r="C3" s="48"/>
      <c r="D3" s="49"/>
      <c r="E3" s="49"/>
      <c r="F3" s="49"/>
      <c r="G3" s="50" t="s">
        <v>29</v>
      </c>
    </row>
    <row r="4" ht="18.75" customHeight="1" spans="1:7">
      <c r="A4" s="12" t="s">
        <v>126</v>
      </c>
      <c r="B4" s="12" t="s">
        <v>60</v>
      </c>
      <c r="C4" s="51" t="s">
        <v>32</v>
      </c>
      <c r="D4" s="51" t="s">
        <v>63</v>
      </c>
      <c r="E4" s="51"/>
      <c r="F4" s="51"/>
      <c r="G4" s="12" t="s">
        <v>64</v>
      </c>
    </row>
    <row r="5" ht="18.75" customHeight="1" spans="1:7">
      <c r="A5" s="12" t="s">
        <v>59</v>
      </c>
      <c r="B5" s="12" t="s">
        <v>60</v>
      </c>
      <c r="C5" s="51"/>
      <c r="D5" s="51" t="s">
        <v>34</v>
      </c>
      <c r="E5" s="51" t="s">
        <v>127</v>
      </c>
      <c r="F5" s="51" t="s">
        <v>128</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2892133.96</v>
      </c>
      <c r="D7" s="16">
        <v>2748670.4</v>
      </c>
      <c r="E7" s="16">
        <v>2712570.4</v>
      </c>
      <c r="F7" s="16">
        <v>36100</v>
      </c>
      <c r="G7" s="16">
        <v>143463.56</v>
      </c>
    </row>
    <row r="8" ht="20.25" customHeight="1" spans="1:7">
      <c r="A8" s="69" t="s">
        <v>73</v>
      </c>
      <c r="B8" s="69" t="s">
        <v>74</v>
      </c>
      <c r="C8" s="16">
        <v>2891965.96</v>
      </c>
      <c r="D8" s="16">
        <v>2748670.4</v>
      </c>
      <c r="E8" s="16">
        <v>2712570.4</v>
      </c>
      <c r="F8" s="16">
        <v>36100</v>
      </c>
      <c r="G8" s="16">
        <v>143295.56</v>
      </c>
    </row>
    <row r="9" ht="20.25" customHeight="1" spans="1:7">
      <c r="A9" s="70" t="s">
        <v>75</v>
      </c>
      <c r="B9" s="70" t="s">
        <v>76</v>
      </c>
      <c r="C9" s="16">
        <v>343248</v>
      </c>
      <c r="D9" s="16">
        <v>249400</v>
      </c>
      <c r="E9" s="16">
        <v>249400</v>
      </c>
      <c r="F9" s="16"/>
      <c r="G9" s="16">
        <v>93848</v>
      </c>
    </row>
    <row r="10" ht="20.25" customHeight="1" spans="1:7">
      <c r="A10" s="70" t="s">
        <v>77</v>
      </c>
      <c r="B10" s="70" t="s">
        <v>78</v>
      </c>
      <c r="C10" s="16">
        <v>2548717.96</v>
      </c>
      <c r="D10" s="16">
        <v>2499270.4</v>
      </c>
      <c r="E10" s="16">
        <v>2463170.4</v>
      </c>
      <c r="F10" s="16">
        <v>36100</v>
      </c>
      <c r="G10" s="16">
        <v>49447.56</v>
      </c>
    </row>
    <row r="11" ht="20.25" customHeight="1" spans="1:7">
      <c r="A11" s="69" t="s">
        <v>79</v>
      </c>
      <c r="B11" s="69" t="s">
        <v>80</v>
      </c>
      <c r="C11" s="16">
        <v>168</v>
      </c>
      <c r="D11" s="16"/>
      <c r="E11" s="16"/>
      <c r="F11" s="16"/>
      <c r="G11" s="16">
        <v>168</v>
      </c>
    </row>
    <row r="12" ht="20.25" customHeight="1" spans="1:7">
      <c r="A12" s="70" t="s">
        <v>81</v>
      </c>
      <c r="B12" s="70" t="s">
        <v>82</v>
      </c>
      <c r="C12" s="16">
        <v>168</v>
      </c>
      <c r="D12" s="16"/>
      <c r="E12" s="16"/>
      <c r="F12" s="16"/>
      <c r="G12" s="16">
        <v>168</v>
      </c>
    </row>
    <row r="13" ht="20.25" customHeight="1" spans="1:7">
      <c r="A13" s="15" t="s">
        <v>83</v>
      </c>
      <c r="B13" s="15" t="s">
        <v>84</v>
      </c>
      <c r="C13" s="16">
        <v>754694.4</v>
      </c>
      <c r="D13" s="16">
        <v>728486.4</v>
      </c>
      <c r="E13" s="16">
        <v>728486.4</v>
      </c>
      <c r="F13" s="16"/>
      <c r="G13" s="16">
        <v>26208</v>
      </c>
    </row>
    <row r="14" ht="20.25" customHeight="1" spans="1:7">
      <c r="A14" s="69" t="s">
        <v>85</v>
      </c>
      <c r="B14" s="69" t="s">
        <v>86</v>
      </c>
      <c r="C14" s="16">
        <v>728486.4</v>
      </c>
      <c r="D14" s="16">
        <v>728486.4</v>
      </c>
      <c r="E14" s="16">
        <v>728486.4</v>
      </c>
      <c r="F14" s="16"/>
      <c r="G14" s="16"/>
    </row>
    <row r="15" ht="20.25" customHeight="1" spans="1:7">
      <c r="A15" s="70" t="s">
        <v>87</v>
      </c>
      <c r="B15" s="70" t="s">
        <v>88</v>
      </c>
      <c r="C15" s="16">
        <v>374400</v>
      </c>
      <c r="D15" s="16">
        <v>374400</v>
      </c>
      <c r="E15" s="16">
        <v>374400</v>
      </c>
      <c r="F15" s="16"/>
      <c r="G15" s="16"/>
    </row>
    <row r="16" ht="20.25" customHeight="1" spans="1:7">
      <c r="A16" s="70" t="s">
        <v>89</v>
      </c>
      <c r="B16" s="70" t="s">
        <v>90</v>
      </c>
      <c r="C16" s="16">
        <v>354086.4</v>
      </c>
      <c r="D16" s="16">
        <v>354086.4</v>
      </c>
      <c r="E16" s="16">
        <v>354086.4</v>
      </c>
      <c r="F16" s="16"/>
      <c r="G16" s="16"/>
    </row>
    <row r="17" ht="20.25" customHeight="1" spans="1:7">
      <c r="A17" s="69" t="s">
        <v>91</v>
      </c>
      <c r="B17" s="69" t="s">
        <v>92</v>
      </c>
      <c r="C17" s="16">
        <v>26208</v>
      </c>
      <c r="D17" s="16"/>
      <c r="E17" s="16"/>
      <c r="F17" s="16"/>
      <c r="G17" s="16">
        <v>26208</v>
      </c>
    </row>
    <row r="18" ht="20.25" customHeight="1" spans="1:7">
      <c r="A18" s="70" t="s">
        <v>93</v>
      </c>
      <c r="B18" s="70" t="s">
        <v>94</v>
      </c>
      <c r="C18" s="16">
        <v>26208</v>
      </c>
      <c r="D18" s="16"/>
      <c r="E18" s="16"/>
      <c r="F18" s="16"/>
      <c r="G18" s="16">
        <v>26208</v>
      </c>
    </row>
    <row r="19" ht="20.25" customHeight="1" spans="1:7">
      <c r="A19" s="15" t="s">
        <v>95</v>
      </c>
      <c r="B19" s="15" t="s">
        <v>96</v>
      </c>
      <c r="C19" s="16">
        <v>377777.88</v>
      </c>
      <c r="D19" s="16">
        <v>377777.88</v>
      </c>
      <c r="E19" s="16">
        <v>377777.88</v>
      </c>
      <c r="F19" s="16"/>
      <c r="G19" s="16"/>
    </row>
    <row r="20" ht="20.25" customHeight="1" spans="1:7">
      <c r="A20" s="69" t="s">
        <v>97</v>
      </c>
      <c r="B20" s="69" t="s">
        <v>98</v>
      </c>
      <c r="C20" s="16">
        <v>377777.88</v>
      </c>
      <c r="D20" s="16">
        <v>377777.88</v>
      </c>
      <c r="E20" s="16">
        <v>377777.88</v>
      </c>
      <c r="F20" s="16"/>
      <c r="G20" s="16"/>
    </row>
    <row r="21" ht="20.25" customHeight="1" spans="1:7">
      <c r="A21" s="70" t="s">
        <v>99</v>
      </c>
      <c r="B21" s="70" t="s">
        <v>100</v>
      </c>
      <c r="C21" s="16">
        <v>183682.32</v>
      </c>
      <c r="D21" s="16">
        <v>183682.32</v>
      </c>
      <c r="E21" s="16">
        <v>183682.32</v>
      </c>
      <c r="F21" s="16"/>
      <c r="G21" s="16"/>
    </row>
    <row r="22" ht="20.25" customHeight="1" spans="1:7">
      <c r="A22" s="70" t="s">
        <v>101</v>
      </c>
      <c r="B22" s="70" t="s">
        <v>102</v>
      </c>
      <c r="C22" s="16">
        <v>171128.83</v>
      </c>
      <c r="D22" s="16">
        <v>171128.83</v>
      </c>
      <c r="E22" s="16">
        <v>171128.83</v>
      </c>
      <c r="F22" s="16"/>
      <c r="G22" s="16"/>
    </row>
    <row r="23" ht="20.25" customHeight="1" spans="1:7">
      <c r="A23" s="70" t="s">
        <v>103</v>
      </c>
      <c r="B23" s="70" t="s">
        <v>104</v>
      </c>
      <c r="C23" s="16">
        <v>22966.73</v>
      </c>
      <c r="D23" s="16">
        <v>22966.73</v>
      </c>
      <c r="E23" s="16">
        <v>22966.73</v>
      </c>
      <c r="F23" s="16"/>
      <c r="G23" s="16"/>
    </row>
    <row r="24" ht="20.25" customHeight="1" spans="1:7">
      <c r="A24" s="15" t="s">
        <v>105</v>
      </c>
      <c r="B24" s="15" t="s">
        <v>106</v>
      </c>
      <c r="C24" s="16">
        <v>261672</v>
      </c>
      <c r="D24" s="16">
        <v>261672</v>
      </c>
      <c r="E24" s="16">
        <v>261672</v>
      </c>
      <c r="F24" s="16"/>
      <c r="G24" s="16"/>
    </row>
    <row r="25" ht="20.25" customHeight="1" spans="1:7">
      <c r="A25" s="69" t="s">
        <v>107</v>
      </c>
      <c r="B25" s="69" t="s">
        <v>108</v>
      </c>
      <c r="C25" s="16">
        <v>261672</v>
      </c>
      <c r="D25" s="16">
        <v>261672</v>
      </c>
      <c r="E25" s="16">
        <v>261672</v>
      </c>
      <c r="F25" s="16"/>
      <c r="G25" s="16"/>
    </row>
    <row r="26" ht="20.25" customHeight="1" spans="1:7">
      <c r="A26" s="70" t="s">
        <v>109</v>
      </c>
      <c r="B26" s="70" t="s">
        <v>110</v>
      </c>
      <c r="C26" s="16">
        <v>261672</v>
      </c>
      <c r="D26" s="16">
        <v>261672</v>
      </c>
      <c r="E26" s="16">
        <v>261672</v>
      </c>
      <c r="F26" s="16"/>
      <c r="G26" s="16"/>
    </row>
    <row r="27" ht="20.25" customHeight="1" spans="1:7">
      <c r="A27" s="52" t="s">
        <v>111</v>
      </c>
      <c r="B27" s="52"/>
      <c r="C27" s="53">
        <v>4286278.24</v>
      </c>
      <c r="D27" s="53">
        <v>4116606.68</v>
      </c>
      <c r="E27" s="53">
        <v>4080506.68</v>
      </c>
      <c r="F27" s="53">
        <v>36100</v>
      </c>
      <c r="G27" s="53">
        <v>169671.56</v>
      </c>
    </row>
  </sheetData>
  <mergeCells count="7">
    <mergeCell ref="A2:G2"/>
    <mergeCell ref="A3:C3"/>
    <mergeCell ref="A4:B4"/>
    <mergeCell ref="D4:F4"/>
    <mergeCell ref="A27:B2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8.85" defaultRowHeight="15" customHeight="1" outlineLevelRow="7" outlineLevelCol="5"/>
  <cols>
    <col min="1" max="6" width="28.575" customWidth="1"/>
  </cols>
  <sheetData>
    <row r="1" ht="18.75" customHeight="1" spans="1:6">
      <c r="A1" s="61"/>
      <c r="B1" s="61"/>
      <c r="C1" s="62"/>
      <c r="D1" s="1"/>
      <c r="E1" s="1"/>
      <c r="F1" s="63" t="s">
        <v>129</v>
      </c>
    </row>
    <row r="2" ht="41.25" customHeight="1" spans="1:6">
      <c r="A2" s="64" t="s">
        <v>130</v>
      </c>
      <c r="B2" s="64"/>
      <c r="C2" s="64"/>
      <c r="D2" s="64"/>
      <c r="E2" s="64"/>
      <c r="F2" s="64"/>
    </row>
    <row r="3" ht="18.75" customHeight="1" spans="1:6">
      <c r="A3" s="4" t="str">
        <f>"单位名称："&amp;"通海县兴蒙中心小学"</f>
        <v>单位名称：通海县兴蒙中心小学</v>
      </c>
      <c r="B3" s="4"/>
      <c r="C3" s="4"/>
      <c r="D3" s="65"/>
      <c r="E3" s="1"/>
      <c r="F3" s="63" t="s">
        <v>29</v>
      </c>
    </row>
    <row r="4" ht="18.75" customHeight="1" spans="1:6">
      <c r="A4" s="12" t="s">
        <v>131</v>
      </c>
      <c r="B4" s="51" t="s">
        <v>132</v>
      </c>
      <c r="C4" s="51" t="s">
        <v>133</v>
      </c>
      <c r="D4" s="51"/>
      <c r="E4" s="51"/>
      <c r="F4" s="51" t="s">
        <v>134</v>
      </c>
    </row>
    <row r="5" ht="18.75" customHeight="1" spans="1:6">
      <c r="A5" s="12"/>
      <c r="B5" s="51"/>
      <c r="C5" s="51" t="s">
        <v>34</v>
      </c>
      <c r="D5" s="51" t="s">
        <v>135</v>
      </c>
      <c r="E5" s="51" t="s">
        <v>136</v>
      </c>
      <c r="F5" s="51"/>
    </row>
    <row r="6" ht="18.75" customHeight="1" spans="1:6">
      <c r="A6" s="66">
        <v>1</v>
      </c>
      <c r="B6" s="67">
        <v>2</v>
      </c>
      <c r="C6" s="66">
        <v>3</v>
      </c>
      <c r="D6" s="66">
        <v>4</v>
      </c>
      <c r="E6" s="66">
        <v>5</v>
      </c>
      <c r="F6" s="66">
        <v>6</v>
      </c>
    </row>
    <row r="7" ht="20.25" customHeight="1" spans="1:6">
      <c r="A7" s="16"/>
      <c r="B7" s="16"/>
      <c r="C7" s="16"/>
      <c r="D7" s="16"/>
      <c r="E7" s="16"/>
      <c r="F7" s="16"/>
    </row>
    <row r="8" customHeight="1" spans="1:6">
      <c r="A8" s="68" t="s">
        <v>137</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138</v>
      </c>
    </row>
    <row r="2" ht="45" customHeight="1" spans="1:23">
      <c r="A2" s="3" t="s">
        <v>139</v>
      </c>
      <c r="B2" s="3"/>
      <c r="C2" s="3"/>
      <c r="D2" s="3"/>
      <c r="E2" s="3"/>
      <c r="F2" s="3"/>
      <c r="G2" s="3"/>
      <c r="H2" s="3"/>
      <c r="I2" s="3"/>
      <c r="J2" s="3"/>
      <c r="K2" s="3"/>
      <c r="L2" s="57"/>
      <c r="M2" s="57"/>
      <c r="N2" s="57"/>
      <c r="O2" s="57"/>
      <c r="P2" s="57"/>
      <c r="Q2" s="57"/>
      <c r="R2" s="57"/>
      <c r="S2" s="57"/>
      <c r="T2" s="57"/>
      <c r="U2" s="57"/>
      <c r="V2" s="57"/>
      <c r="W2" s="57"/>
    </row>
    <row r="3" ht="18.75" customHeight="1" spans="1:23">
      <c r="A3" s="4" t="str">
        <f>"单位名称："&amp;"通海县兴蒙中心小学"</f>
        <v>单位名称：通海县兴蒙中心小学</v>
      </c>
      <c r="B3" s="4"/>
      <c r="C3" s="4"/>
      <c r="D3" s="4"/>
      <c r="E3" s="4"/>
      <c r="F3" s="4"/>
      <c r="G3" s="4"/>
      <c r="H3" s="58"/>
      <c r="I3" s="58"/>
      <c r="J3" s="58"/>
      <c r="K3" s="58"/>
      <c r="L3" s="5"/>
      <c r="M3" s="5"/>
      <c r="N3" s="5"/>
      <c r="O3" s="5"/>
      <c r="P3" s="5"/>
      <c r="Q3" s="5"/>
      <c r="R3" s="5"/>
      <c r="S3" s="5"/>
      <c r="T3" s="5"/>
      <c r="U3" s="5"/>
      <c r="V3" s="5"/>
      <c r="W3" s="5" t="s">
        <v>29</v>
      </c>
    </row>
    <row r="4" ht="18.75" customHeight="1" spans="1:23">
      <c r="A4" s="59" t="s">
        <v>140</v>
      </c>
      <c r="B4" s="59" t="s">
        <v>141</v>
      </c>
      <c r="C4" s="59" t="s">
        <v>142</v>
      </c>
      <c r="D4" s="59" t="s">
        <v>143</v>
      </c>
      <c r="E4" s="59" t="s">
        <v>144</v>
      </c>
      <c r="F4" s="59" t="s">
        <v>145</v>
      </c>
      <c r="G4" s="59" t="s">
        <v>146</v>
      </c>
      <c r="H4" s="60" t="s">
        <v>32</v>
      </c>
      <c r="I4" s="60" t="s">
        <v>147</v>
      </c>
      <c r="J4" s="59"/>
      <c r="K4" s="59"/>
      <c r="L4" s="59"/>
      <c r="M4" s="59"/>
      <c r="N4" s="59" t="s">
        <v>148</v>
      </c>
      <c r="O4" s="59"/>
      <c r="P4" s="59"/>
      <c r="Q4" s="59" t="s">
        <v>38</v>
      </c>
      <c r="R4" s="59" t="s">
        <v>62</v>
      </c>
      <c r="S4" s="59"/>
      <c r="T4" s="59"/>
      <c r="U4" s="59"/>
      <c r="V4" s="59"/>
      <c r="W4" s="59"/>
    </row>
    <row r="5" ht="18.75" customHeight="1" spans="1:23">
      <c r="A5" s="59"/>
      <c r="B5" s="59"/>
      <c r="C5" s="59"/>
      <c r="D5" s="59"/>
      <c r="E5" s="59"/>
      <c r="F5" s="59"/>
      <c r="G5" s="59"/>
      <c r="H5" s="60" t="s">
        <v>149</v>
      </c>
      <c r="I5" s="60" t="s">
        <v>150</v>
      </c>
      <c r="J5" s="59" t="s">
        <v>36</v>
      </c>
      <c r="K5" s="59" t="s">
        <v>37</v>
      </c>
      <c r="L5" s="59"/>
      <c r="M5" s="59"/>
      <c r="N5" s="59" t="s">
        <v>148</v>
      </c>
      <c r="O5" s="59" t="s">
        <v>36</v>
      </c>
      <c r="P5" s="59" t="s">
        <v>37</v>
      </c>
      <c r="Q5" s="59" t="s">
        <v>38</v>
      </c>
      <c r="R5" s="59" t="s">
        <v>62</v>
      </c>
      <c r="S5" s="59" t="s">
        <v>41</v>
      </c>
      <c r="T5" s="59" t="s">
        <v>42</v>
      </c>
      <c r="U5" s="59" t="s">
        <v>43</v>
      </c>
      <c r="V5" s="59" t="s">
        <v>44</v>
      </c>
      <c r="W5" s="59" t="s">
        <v>45</v>
      </c>
    </row>
    <row r="6" ht="18.75" customHeight="1" spans="1:23">
      <c r="A6" s="59"/>
      <c r="B6" s="59"/>
      <c r="C6" s="59"/>
      <c r="D6" s="59"/>
      <c r="E6" s="59"/>
      <c r="F6" s="59"/>
      <c r="G6" s="59"/>
      <c r="H6" s="60"/>
      <c r="I6" s="60" t="s">
        <v>151</v>
      </c>
      <c r="J6" s="59" t="s">
        <v>152</v>
      </c>
      <c r="K6" s="59" t="s">
        <v>153</v>
      </c>
      <c r="L6" s="59" t="s">
        <v>154</v>
      </c>
      <c r="M6" s="59" t="s">
        <v>155</v>
      </c>
      <c r="N6" s="59" t="s">
        <v>35</v>
      </c>
      <c r="O6" s="59" t="s">
        <v>36</v>
      </c>
      <c r="P6" s="59" t="s">
        <v>37</v>
      </c>
      <c r="Q6" s="59"/>
      <c r="R6" s="59" t="s">
        <v>34</v>
      </c>
      <c r="S6" s="59" t="s">
        <v>41</v>
      </c>
      <c r="T6" s="59" t="s">
        <v>42</v>
      </c>
      <c r="U6" s="59" t="s">
        <v>43</v>
      </c>
      <c r="V6" s="59" t="s">
        <v>44</v>
      </c>
      <c r="W6" s="59" t="s">
        <v>45</v>
      </c>
    </row>
    <row r="7" ht="22.65" customHeight="1" spans="1:23">
      <c r="A7" s="59"/>
      <c r="B7" s="59"/>
      <c r="C7" s="59"/>
      <c r="D7" s="59"/>
      <c r="E7" s="59"/>
      <c r="F7" s="59"/>
      <c r="G7" s="59"/>
      <c r="H7" s="60"/>
      <c r="I7" s="60" t="s">
        <v>34</v>
      </c>
      <c r="J7" s="59"/>
      <c r="K7" s="59"/>
      <c r="L7" s="59"/>
      <c r="M7" s="59"/>
      <c r="N7" s="59"/>
      <c r="O7" s="59"/>
      <c r="P7" s="59"/>
      <c r="Q7" s="59"/>
      <c r="R7" s="59"/>
      <c r="S7" s="59"/>
      <c r="T7" s="59"/>
      <c r="U7" s="59"/>
      <c r="V7" s="59"/>
      <c r="W7" s="59"/>
    </row>
    <row r="8" ht="18.75" customHeight="1" spans="1:23">
      <c r="A8" s="60" t="s">
        <v>46</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c r="S8" s="60">
        <v>19</v>
      </c>
      <c r="T8" s="60">
        <v>20</v>
      </c>
      <c r="U8" s="60">
        <v>21</v>
      </c>
      <c r="V8" s="60">
        <v>22</v>
      </c>
      <c r="W8" s="60">
        <v>23</v>
      </c>
    </row>
    <row r="9" ht="18.75" customHeight="1" spans="1:23">
      <c r="A9" s="8" t="s">
        <v>56</v>
      </c>
      <c r="B9" s="8" t="s">
        <v>156</v>
      </c>
      <c r="C9" s="9" t="s">
        <v>157</v>
      </c>
      <c r="D9" s="8" t="s">
        <v>77</v>
      </c>
      <c r="E9" s="8" t="s">
        <v>78</v>
      </c>
      <c r="F9" s="8" t="s">
        <v>158</v>
      </c>
      <c r="G9" s="8" t="s">
        <v>159</v>
      </c>
      <c r="H9" s="16">
        <v>913536</v>
      </c>
      <c r="I9" s="16">
        <v>913536</v>
      </c>
      <c r="J9" s="16"/>
      <c r="K9" s="16"/>
      <c r="L9" s="16">
        <v>913536</v>
      </c>
      <c r="M9" s="16"/>
      <c r="N9" s="16"/>
      <c r="O9" s="16"/>
      <c r="P9" s="16"/>
      <c r="Q9" s="16"/>
      <c r="R9" s="16"/>
      <c r="S9" s="16"/>
      <c r="T9" s="16"/>
      <c r="U9" s="16"/>
      <c r="V9" s="16"/>
      <c r="W9" s="16"/>
    </row>
    <row r="10" ht="18.75" customHeight="1" spans="1:23">
      <c r="A10" s="8" t="s">
        <v>56</v>
      </c>
      <c r="B10" s="8" t="s">
        <v>156</v>
      </c>
      <c r="C10" s="9" t="s">
        <v>157</v>
      </c>
      <c r="D10" s="8" t="s">
        <v>77</v>
      </c>
      <c r="E10" s="8" t="s">
        <v>78</v>
      </c>
      <c r="F10" s="8" t="s">
        <v>160</v>
      </c>
      <c r="G10" s="8" t="s">
        <v>161</v>
      </c>
      <c r="H10" s="16">
        <v>114000</v>
      </c>
      <c r="I10" s="16">
        <v>114000</v>
      </c>
      <c r="J10" s="16"/>
      <c r="K10" s="16"/>
      <c r="L10" s="16">
        <v>114000</v>
      </c>
      <c r="M10" s="16"/>
      <c r="N10" s="16"/>
      <c r="O10" s="16"/>
      <c r="P10" s="23"/>
      <c r="Q10" s="16"/>
      <c r="R10" s="16"/>
      <c r="S10" s="16"/>
      <c r="T10" s="16"/>
      <c r="U10" s="16"/>
      <c r="V10" s="16"/>
      <c r="W10" s="16"/>
    </row>
    <row r="11" ht="18.75" customHeight="1" spans="1:23">
      <c r="A11" s="8" t="s">
        <v>56</v>
      </c>
      <c r="B11" s="8" t="s">
        <v>156</v>
      </c>
      <c r="C11" s="9" t="s">
        <v>157</v>
      </c>
      <c r="D11" s="8" t="s">
        <v>77</v>
      </c>
      <c r="E11" s="8" t="s">
        <v>78</v>
      </c>
      <c r="F11" s="8" t="s">
        <v>160</v>
      </c>
      <c r="G11" s="8" t="s">
        <v>161</v>
      </c>
      <c r="H11" s="16">
        <v>65544</v>
      </c>
      <c r="I11" s="16">
        <v>65544</v>
      </c>
      <c r="J11" s="16"/>
      <c r="K11" s="16"/>
      <c r="L11" s="16">
        <v>65544</v>
      </c>
      <c r="M11" s="16"/>
      <c r="N11" s="16"/>
      <c r="O11" s="16"/>
      <c r="P11" s="23"/>
      <c r="Q11" s="16"/>
      <c r="R11" s="16"/>
      <c r="S11" s="16"/>
      <c r="T11" s="16"/>
      <c r="U11" s="16"/>
      <c r="V11" s="16"/>
      <c r="W11" s="16"/>
    </row>
    <row r="12" ht="18.75" customHeight="1" spans="1:23">
      <c r="A12" s="8" t="s">
        <v>56</v>
      </c>
      <c r="B12" s="8" t="s">
        <v>156</v>
      </c>
      <c r="C12" s="9" t="s">
        <v>157</v>
      </c>
      <c r="D12" s="8" t="s">
        <v>77</v>
      </c>
      <c r="E12" s="8" t="s">
        <v>78</v>
      </c>
      <c r="F12" s="8" t="s">
        <v>162</v>
      </c>
      <c r="G12" s="8" t="s">
        <v>163</v>
      </c>
      <c r="H12" s="16">
        <v>570000</v>
      </c>
      <c r="I12" s="16">
        <v>570000</v>
      </c>
      <c r="J12" s="16"/>
      <c r="K12" s="16"/>
      <c r="L12" s="16">
        <v>570000</v>
      </c>
      <c r="M12" s="16"/>
      <c r="N12" s="16"/>
      <c r="O12" s="16"/>
      <c r="P12" s="23"/>
      <c r="Q12" s="16"/>
      <c r="R12" s="16"/>
      <c r="S12" s="16"/>
      <c r="T12" s="16"/>
      <c r="U12" s="16"/>
      <c r="V12" s="16"/>
      <c r="W12" s="16"/>
    </row>
    <row r="13" ht="18.75" customHeight="1" spans="1:23">
      <c r="A13" s="8" t="s">
        <v>56</v>
      </c>
      <c r="B13" s="8" t="s">
        <v>156</v>
      </c>
      <c r="C13" s="9" t="s">
        <v>157</v>
      </c>
      <c r="D13" s="8" t="s">
        <v>77</v>
      </c>
      <c r="E13" s="8" t="s">
        <v>78</v>
      </c>
      <c r="F13" s="8" t="s">
        <v>162</v>
      </c>
      <c r="G13" s="8" t="s">
        <v>163</v>
      </c>
      <c r="H13" s="16">
        <v>321960</v>
      </c>
      <c r="I13" s="16">
        <v>321960</v>
      </c>
      <c r="J13" s="16"/>
      <c r="K13" s="16"/>
      <c r="L13" s="16">
        <v>321960</v>
      </c>
      <c r="M13" s="16"/>
      <c r="N13" s="16"/>
      <c r="O13" s="16"/>
      <c r="P13" s="23"/>
      <c r="Q13" s="16"/>
      <c r="R13" s="16"/>
      <c r="S13" s="16"/>
      <c r="T13" s="16"/>
      <c r="U13" s="16"/>
      <c r="V13" s="16"/>
      <c r="W13" s="16"/>
    </row>
    <row r="14" ht="18.75" customHeight="1" spans="1:23">
      <c r="A14" s="8" t="s">
        <v>56</v>
      </c>
      <c r="B14" s="8" t="s">
        <v>164</v>
      </c>
      <c r="C14" s="9" t="s">
        <v>165</v>
      </c>
      <c r="D14" s="8" t="s">
        <v>77</v>
      </c>
      <c r="E14" s="8" t="s">
        <v>78</v>
      </c>
      <c r="F14" s="8" t="s">
        <v>166</v>
      </c>
      <c r="G14" s="8" t="s">
        <v>167</v>
      </c>
      <c r="H14" s="16">
        <v>22130.4</v>
      </c>
      <c r="I14" s="16">
        <v>22130.4</v>
      </c>
      <c r="J14" s="16"/>
      <c r="K14" s="16"/>
      <c r="L14" s="16">
        <v>22130.4</v>
      </c>
      <c r="M14" s="16"/>
      <c r="N14" s="16"/>
      <c r="O14" s="16"/>
      <c r="P14" s="23"/>
      <c r="Q14" s="16"/>
      <c r="R14" s="16"/>
      <c r="S14" s="16"/>
      <c r="T14" s="16"/>
      <c r="U14" s="16"/>
      <c r="V14" s="16"/>
      <c r="W14" s="16"/>
    </row>
    <row r="15" ht="18.75" customHeight="1" spans="1:23">
      <c r="A15" s="8" t="s">
        <v>56</v>
      </c>
      <c r="B15" s="8" t="s">
        <v>164</v>
      </c>
      <c r="C15" s="9" t="s">
        <v>165</v>
      </c>
      <c r="D15" s="8" t="s">
        <v>89</v>
      </c>
      <c r="E15" s="8" t="s">
        <v>90</v>
      </c>
      <c r="F15" s="8" t="s">
        <v>168</v>
      </c>
      <c r="G15" s="8" t="s">
        <v>169</v>
      </c>
      <c r="H15" s="16">
        <v>354086.4</v>
      </c>
      <c r="I15" s="16">
        <v>354086.4</v>
      </c>
      <c r="J15" s="16"/>
      <c r="K15" s="16"/>
      <c r="L15" s="16">
        <v>354086.4</v>
      </c>
      <c r="M15" s="16"/>
      <c r="N15" s="16"/>
      <c r="O15" s="16"/>
      <c r="P15" s="23"/>
      <c r="Q15" s="16"/>
      <c r="R15" s="16"/>
      <c r="S15" s="16"/>
      <c r="T15" s="16"/>
      <c r="U15" s="16"/>
      <c r="V15" s="16"/>
      <c r="W15" s="16"/>
    </row>
    <row r="16" ht="18.75" customHeight="1" spans="1:23">
      <c r="A16" s="8" t="s">
        <v>56</v>
      </c>
      <c r="B16" s="8" t="s">
        <v>164</v>
      </c>
      <c r="C16" s="9" t="s">
        <v>165</v>
      </c>
      <c r="D16" s="8" t="s">
        <v>99</v>
      </c>
      <c r="E16" s="8" t="s">
        <v>100</v>
      </c>
      <c r="F16" s="8" t="s">
        <v>170</v>
      </c>
      <c r="G16" s="8" t="s">
        <v>171</v>
      </c>
      <c r="H16" s="16">
        <v>183682.32</v>
      </c>
      <c r="I16" s="16">
        <v>183682.32</v>
      </c>
      <c r="J16" s="16"/>
      <c r="K16" s="16"/>
      <c r="L16" s="16">
        <v>183682.32</v>
      </c>
      <c r="M16" s="16"/>
      <c r="N16" s="16"/>
      <c r="O16" s="16"/>
      <c r="P16" s="23"/>
      <c r="Q16" s="16"/>
      <c r="R16" s="16"/>
      <c r="S16" s="16"/>
      <c r="T16" s="16"/>
      <c r="U16" s="16"/>
      <c r="V16" s="16"/>
      <c r="W16" s="16"/>
    </row>
    <row r="17" ht="18.75" customHeight="1" spans="1:23">
      <c r="A17" s="8" t="s">
        <v>56</v>
      </c>
      <c r="B17" s="8" t="s">
        <v>164</v>
      </c>
      <c r="C17" s="9" t="s">
        <v>165</v>
      </c>
      <c r="D17" s="8" t="s">
        <v>101</v>
      </c>
      <c r="E17" s="8" t="s">
        <v>102</v>
      </c>
      <c r="F17" s="8" t="s">
        <v>172</v>
      </c>
      <c r="G17" s="8" t="s">
        <v>173</v>
      </c>
      <c r="H17" s="16">
        <v>88742.9</v>
      </c>
      <c r="I17" s="16">
        <v>88742.9</v>
      </c>
      <c r="J17" s="16"/>
      <c r="K17" s="16"/>
      <c r="L17" s="16">
        <v>88742.9</v>
      </c>
      <c r="M17" s="16"/>
      <c r="N17" s="16"/>
      <c r="O17" s="16"/>
      <c r="P17" s="23"/>
      <c r="Q17" s="16"/>
      <c r="R17" s="16"/>
      <c r="S17" s="16"/>
      <c r="T17" s="16"/>
      <c r="U17" s="16"/>
      <c r="V17" s="16"/>
      <c r="W17" s="16"/>
    </row>
    <row r="18" ht="18.75" customHeight="1" spans="1:23">
      <c r="A18" s="8" t="s">
        <v>56</v>
      </c>
      <c r="B18" s="8" t="s">
        <v>164</v>
      </c>
      <c r="C18" s="9" t="s">
        <v>165</v>
      </c>
      <c r="D18" s="8" t="s">
        <v>101</v>
      </c>
      <c r="E18" s="8" t="s">
        <v>102</v>
      </c>
      <c r="F18" s="8" t="s">
        <v>172</v>
      </c>
      <c r="G18" s="8" t="s">
        <v>173</v>
      </c>
      <c r="H18" s="16">
        <v>82385.93</v>
      </c>
      <c r="I18" s="16">
        <v>82385.93</v>
      </c>
      <c r="J18" s="16"/>
      <c r="K18" s="16"/>
      <c r="L18" s="16">
        <v>82385.93</v>
      </c>
      <c r="M18" s="16"/>
      <c r="N18" s="16"/>
      <c r="O18" s="16"/>
      <c r="P18" s="23"/>
      <c r="Q18" s="16"/>
      <c r="R18" s="16"/>
      <c r="S18" s="16"/>
      <c r="T18" s="16"/>
      <c r="U18" s="16"/>
      <c r="V18" s="16"/>
      <c r="W18" s="16"/>
    </row>
    <row r="19" ht="18.75" customHeight="1" spans="1:23">
      <c r="A19" s="8" t="s">
        <v>56</v>
      </c>
      <c r="B19" s="8" t="s">
        <v>164</v>
      </c>
      <c r="C19" s="9" t="s">
        <v>165</v>
      </c>
      <c r="D19" s="8" t="s">
        <v>103</v>
      </c>
      <c r="E19" s="8" t="s">
        <v>104</v>
      </c>
      <c r="F19" s="8" t="s">
        <v>166</v>
      </c>
      <c r="G19" s="8" t="s">
        <v>167</v>
      </c>
      <c r="H19" s="16">
        <v>7081.73</v>
      </c>
      <c r="I19" s="16">
        <v>7081.73</v>
      </c>
      <c r="J19" s="16"/>
      <c r="K19" s="16"/>
      <c r="L19" s="16">
        <v>7081.73</v>
      </c>
      <c r="M19" s="16"/>
      <c r="N19" s="16"/>
      <c r="O19" s="16"/>
      <c r="P19" s="23"/>
      <c r="Q19" s="16"/>
      <c r="R19" s="16"/>
      <c r="S19" s="16"/>
      <c r="T19" s="16"/>
      <c r="U19" s="16"/>
      <c r="V19" s="16"/>
      <c r="W19" s="16"/>
    </row>
    <row r="20" ht="18.75" customHeight="1" spans="1:23">
      <c r="A20" s="8" t="s">
        <v>56</v>
      </c>
      <c r="B20" s="8" t="s">
        <v>164</v>
      </c>
      <c r="C20" s="9" t="s">
        <v>165</v>
      </c>
      <c r="D20" s="8" t="s">
        <v>103</v>
      </c>
      <c r="E20" s="8" t="s">
        <v>104</v>
      </c>
      <c r="F20" s="8" t="s">
        <v>166</v>
      </c>
      <c r="G20" s="8" t="s">
        <v>167</v>
      </c>
      <c r="H20" s="16">
        <v>6707</v>
      </c>
      <c r="I20" s="16">
        <v>6707</v>
      </c>
      <c r="J20" s="16"/>
      <c r="K20" s="16"/>
      <c r="L20" s="16">
        <v>6707</v>
      </c>
      <c r="M20" s="16"/>
      <c r="N20" s="16"/>
      <c r="O20" s="16"/>
      <c r="P20" s="23"/>
      <c r="Q20" s="16"/>
      <c r="R20" s="16"/>
      <c r="S20" s="16"/>
      <c r="T20" s="16"/>
      <c r="U20" s="16"/>
      <c r="V20" s="16"/>
      <c r="W20" s="16"/>
    </row>
    <row r="21" ht="18.75" customHeight="1" spans="1:23">
      <c r="A21" s="8" t="s">
        <v>56</v>
      </c>
      <c r="B21" s="8" t="s">
        <v>164</v>
      </c>
      <c r="C21" s="9" t="s">
        <v>165</v>
      </c>
      <c r="D21" s="8" t="s">
        <v>103</v>
      </c>
      <c r="E21" s="8" t="s">
        <v>104</v>
      </c>
      <c r="F21" s="8" t="s">
        <v>166</v>
      </c>
      <c r="G21" s="8" t="s">
        <v>167</v>
      </c>
      <c r="H21" s="16">
        <v>9178</v>
      </c>
      <c r="I21" s="16">
        <v>9178</v>
      </c>
      <c r="J21" s="16"/>
      <c r="K21" s="16"/>
      <c r="L21" s="16">
        <v>9178</v>
      </c>
      <c r="M21" s="16"/>
      <c r="N21" s="16"/>
      <c r="O21" s="16"/>
      <c r="P21" s="23"/>
      <c r="Q21" s="16"/>
      <c r="R21" s="16"/>
      <c r="S21" s="16"/>
      <c r="T21" s="16"/>
      <c r="U21" s="16"/>
      <c r="V21" s="16"/>
      <c r="W21" s="16"/>
    </row>
    <row r="22" ht="18.75" customHeight="1" spans="1:23">
      <c r="A22" s="8" t="s">
        <v>56</v>
      </c>
      <c r="B22" s="8" t="s">
        <v>174</v>
      </c>
      <c r="C22" s="9" t="s">
        <v>110</v>
      </c>
      <c r="D22" s="8" t="s">
        <v>109</v>
      </c>
      <c r="E22" s="8" t="s">
        <v>110</v>
      </c>
      <c r="F22" s="8" t="s">
        <v>175</v>
      </c>
      <c r="G22" s="8" t="s">
        <v>110</v>
      </c>
      <c r="H22" s="16">
        <v>261672</v>
      </c>
      <c r="I22" s="16">
        <v>261672</v>
      </c>
      <c r="J22" s="16"/>
      <c r="K22" s="16"/>
      <c r="L22" s="16">
        <v>261672</v>
      </c>
      <c r="M22" s="16"/>
      <c r="N22" s="16"/>
      <c r="O22" s="16"/>
      <c r="P22" s="23"/>
      <c r="Q22" s="16"/>
      <c r="R22" s="16"/>
      <c r="S22" s="16"/>
      <c r="T22" s="16"/>
      <c r="U22" s="16"/>
      <c r="V22" s="16"/>
      <c r="W22" s="16"/>
    </row>
    <row r="23" ht="18.75" customHeight="1" spans="1:23">
      <c r="A23" s="8" t="s">
        <v>56</v>
      </c>
      <c r="B23" s="8" t="s">
        <v>176</v>
      </c>
      <c r="C23" s="9" t="s">
        <v>177</v>
      </c>
      <c r="D23" s="8" t="s">
        <v>87</v>
      </c>
      <c r="E23" s="8" t="s">
        <v>88</v>
      </c>
      <c r="F23" s="8" t="s">
        <v>178</v>
      </c>
      <c r="G23" s="8" t="s">
        <v>179</v>
      </c>
      <c r="H23" s="16">
        <v>374400</v>
      </c>
      <c r="I23" s="16">
        <v>374400</v>
      </c>
      <c r="J23" s="16"/>
      <c r="K23" s="16"/>
      <c r="L23" s="16">
        <v>374400</v>
      </c>
      <c r="M23" s="16"/>
      <c r="N23" s="16"/>
      <c r="O23" s="16"/>
      <c r="P23" s="23"/>
      <c r="Q23" s="16"/>
      <c r="R23" s="16"/>
      <c r="S23" s="16"/>
      <c r="T23" s="16"/>
      <c r="U23" s="16"/>
      <c r="V23" s="16"/>
      <c r="W23" s="16"/>
    </row>
    <row r="24" ht="18.75" customHeight="1" spans="1:23">
      <c r="A24" s="8" t="s">
        <v>56</v>
      </c>
      <c r="B24" s="8" t="s">
        <v>180</v>
      </c>
      <c r="C24" s="9" t="s">
        <v>181</v>
      </c>
      <c r="D24" s="8" t="s">
        <v>77</v>
      </c>
      <c r="E24" s="8" t="s">
        <v>78</v>
      </c>
      <c r="F24" s="8" t="s">
        <v>182</v>
      </c>
      <c r="G24" s="8" t="s">
        <v>181</v>
      </c>
      <c r="H24" s="16">
        <v>11400</v>
      </c>
      <c r="I24" s="16">
        <v>11400</v>
      </c>
      <c r="J24" s="16"/>
      <c r="K24" s="16"/>
      <c r="L24" s="16">
        <v>11400</v>
      </c>
      <c r="M24" s="16"/>
      <c r="N24" s="16"/>
      <c r="O24" s="16"/>
      <c r="P24" s="23"/>
      <c r="Q24" s="16"/>
      <c r="R24" s="16"/>
      <c r="S24" s="16"/>
      <c r="T24" s="16"/>
      <c r="U24" s="16"/>
      <c r="V24" s="16"/>
      <c r="W24" s="16"/>
    </row>
    <row r="25" ht="18.75" customHeight="1" spans="1:23">
      <c r="A25" s="8" t="s">
        <v>56</v>
      </c>
      <c r="B25" s="8" t="s">
        <v>183</v>
      </c>
      <c r="C25" s="9" t="s">
        <v>184</v>
      </c>
      <c r="D25" s="8" t="s">
        <v>77</v>
      </c>
      <c r="E25" s="8" t="s">
        <v>78</v>
      </c>
      <c r="F25" s="8" t="s">
        <v>162</v>
      </c>
      <c r="G25" s="8" t="s">
        <v>163</v>
      </c>
      <c r="H25" s="16">
        <v>250800</v>
      </c>
      <c r="I25" s="16">
        <v>250800</v>
      </c>
      <c r="J25" s="16"/>
      <c r="K25" s="16"/>
      <c r="L25" s="16">
        <v>250800</v>
      </c>
      <c r="M25" s="16"/>
      <c r="N25" s="16"/>
      <c r="O25" s="16"/>
      <c r="P25" s="23"/>
      <c r="Q25" s="16"/>
      <c r="R25" s="16"/>
      <c r="S25" s="16"/>
      <c r="T25" s="16"/>
      <c r="U25" s="16"/>
      <c r="V25" s="16"/>
      <c r="W25" s="16"/>
    </row>
    <row r="26" ht="18.75" customHeight="1" spans="1:23">
      <c r="A26" s="8" t="s">
        <v>56</v>
      </c>
      <c r="B26" s="8" t="s">
        <v>183</v>
      </c>
      <c r="C26" s="9" t="s">
        <v>184</v>
      </c>
      <c r="D26" s="8" t="s">
        <v>77</v>
      </c>
      <c r="E26" s="8" t="s">
        <v>78</v>
      </c>
      <c r="F26" s="8" t="s">
        <v>162</v>
      </c>
      <c r="G26" s="8" t="s">
        <v>163</v>
      </c>
      <c r="H26" s="16">
        <v>91200</v>
      </c>
      <c r="I26" s="16">
        <v>91200</v>
      </c>
      <c r="J26" s="16"/>
      <c r="K26" s="16"/>
      <c r="L26" s="16">
        <v>91200</v>
      </c>
      <c r="M26" s="16"/>
      <c r="N26" s="16"/>
      <c r="O26" s="16"/>
      <c r="P26" s="23"/>
      <c r="Q26" s="16"/>
      <c r="R26" s="16"/>
      <c r="S26" s="16"/>
      <c r="T26" s="16"/>
      <c r="U26" s="16"/>
      <c r="V26" s="16"/>
      <c r="W26" s="16"/>
    </row>
    <row r="27" ht="18.75" customHeight="1" spans="1:23">
      <c r="A27" s="8" t="s">
        <v>56</v>
      </c>
      <c r="B27" s="8" t="s">
        <v>185</v>
      </c>
      <c r="C27" s="9" t="s">
        <v>186</v>
      </c>
      <c r="D27" s="8" t="s">
        <v>77</v>
      </c>
      <c r="E27" s="8" t="s">
        <v>78</v>
      </c>
      <c r="F27" s="8" t="s">
        <v>187</v>
      </c>
      <c r="G27" s="8" t="s">
        <v>188</v>
      </c>
      <c r="H27" s="16">
        <v>24700</v>
      </c>
      <c r="I27" s="16">
        <v>24700</v>
      </c>
      <c r="J27" s="16"/>
      <c r="K27" s="16"/>
      <c r="L27" s="16">
        <v>24700</v>
      </c>
      <c r="M27" s="16"/>
      <c r="N27" s="16"/>
      <c r="O27" s="16"/>
      <c r="P27" s="23"/>
      <c r="Q27" s="16"/>
      <c r="R27" s="16"/>
      <c r="S27" s="16"/>
      <c r="T27" s="16"/>
      <c r="U27" s="16"/>
      <c r="V27" s="16"/>
      <c r="W27" s="16"/>
    </row>
    <row r="28" ht="18.75" customHeight="1" spans="1:23">
      <c r="A28" s="8" t="s">
        <v>56</v>
      </c>
      <c r="B28" s="8" t="s">
        <v>189</v>
      </c>
      <c r="C28" s="9" t="s">
        <v>190</v>
      </c>
      <c r="D28" s="8" t="s">
        <v>77</v>
      </c>
      <c r="E28" s="8" t="s">
        <v>78</v>
      </c>
      <c r="F28" s="8" t="s">
        <v>191</v>
      </c>
      <c r="G28" s="8" t="s">
        <v>192</v>
      </c>
      <c r="H28" s="16">
        <v>114000</v>
      </c>
      <c r="I28" s="16">
        <v>114000</v>
      </c>
      <c r="J28" s="16"/>
      <c r="K28" s="16"/>
      <c r="L28" s="16">
        <v>114000</v>
      </c>
      <c r="M28" s="16"/>
      <c r="N28" s="16"/>
      <c r="O28" s="16"/>
      <c r="P28" s="23"/>
      <c r="Q28" s="16"/>
      <c r="R28" s="16"/>
      <c r="S28" s="16"/>
      <c r="T28" s="16"/>
      <c r="U28" s="16"/>
      <c r="V28" s="16"/>
      <c r="W28" s="16"/>
    </row>
    <row r="29" ht="18.75" customHeight="1" spans="1:23">
      <c r="A29" s="8" t="s">
        <v>56</v>
      </c>
      <c r="B29" s="8" t="s">
        <v>193</v>
      </c>
      <c r="C29" s="9" t="s">
        <v>194</v>
      </c>
      <c r="D29" s="8" t="s">
        <v>75</v>
      </c>
      <c r="E29" s="8" t="s">
        <v>76</v>
      </c>
      <c r="F29" s="8" t="s">
        <v>191</v>
      </c>
      <c r="G29" s="8" t="s">
        <v>192</v>
      </c>
      <c r="H29" s="16">
        <v>55800</v>
      </c>
      <c r="I29" s="16">
        <v>55800</v>
      </c>
      <c r="J29" s="16"/>
      <c r="K29" s="16"/>
      <c r="L29" s="16">
        <v>55800</v>
      </c>
      <c r="M29" s="16"/>
      <c r="N29" s="16"/>
      <c r="O29" s="16"/>
      <c r="P29" s="23"/>
      <c r="Q29" s="16"/>
      <c r="R29" s="16"/>
      <c r="S29" s="16"/>
      <c r="T29" s="16"/>
      <c r="U29" s="16"/>
      <c r="V29" s="16"/>
      <c r="W29" s="16"/>
    </row>
    <row r="30" ht="18.75" customHeight="1" spans="1:23">
      <c r="A30" s="8" t="s">
        <v>56</v>
      </c>
      <c r="B30" s="8" t="s">
        <v>195</v>
      </c>
      <c r="C30" s="9" t="s">
        <v>196</v>
      </c>
      <c r="D30" s="8" t="s">
        <v>75</v>
      </c>
      <c r="E30" s="8" t="s">
        <v>76</v>
      </c>
      <c r="F30" s="8" t="s">
        <v>191</v>
      </c>
      <c r="G30" s="8" t="s">
        <v>192</v>
      </c>
      <c r="H30" s="16">
        <v>193600</v>
      </c>
      <c r="I30" s="16">
        <v>193600</v>
      </c>
      <c r="J30" s="16"/>
      <c r="K30" s="16"/>
      <c r="L30" s="16">
        <v>193600</v>
      </c>
      <c r="M30" s="16"/>
      <c r="N30" s="16"/>
      <c r="O30" s="16"/>
      <c r="P30" s="23"/>
      <c r="Q30" s="16"/>
      <c r="R30" s="16"/>
      <c r="S30" s="16"/>
      <c r="T30" s="16"/>
      <c r="U30" s="16"/>
      <c r="V30" s="16"/>
      <c r="W30" s="16"/>
    </row>
    <row r="31" ht="18.75" customHeight="1" spans="1:23">
      <c r="A31" s="11" t="s">
        <v>32</v>
      </c>
      <c r="B31" s="11"/>
      <c r="C31" s="11"/>
      <c r="D31" s="11"/>
      <c r="E31" s="11"/>
      <c r="F31" s="11"/>
      <c r="G31" s="11"/>
      <c r="H31" s="16">
        <v>4116606.68</v>
      </c>
      <c r="I31" s="16">
        <v>4116606.68</v>
      </c>
      <c r="J31" s="16"/>
      <c r="K31" s="16"/>
      <c r="L31" s="16">
        <v>4116606.68</v>
      </c>
      <c r="M31" s="16"/>
      <c r="N31" s="16"/>
      <c r="O31" s="16"/>
      <c r="P31" s="16"/>
      <c r="Q31" s="16"/>
      <c r="R31" s="16"/>
      <c r="S31" s="16"/>
      <c r="T31" s="16"/>
      <c r="U31" s="16"/>
      <c r="V31" s="16"/>
      <c r="W31" s="16"/>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tabSelected="1" topLeftCell="G2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197</v>
      </c>
    </row>
    <row r="2" ht="45" customHeight="1" spans="1:23">
      <c r="A2" s="3" t="s">
        <v>198</v>
      </c>
      <c r="B2" s="3"/>
      <c r="C2" s="3"/>
      <c r="D2" s="3"/>
      <c r="E2" s="3"/>
      <c r="F2" s="3"/>
      <c r="G2" s="3"/>
      <c r="H2" s="3"/>
      <c r="I2" s="3"/>
      <c r="J2" s="3"/>
      <c r="K2" s="3"/>
      <c r="L2" s="3"/>
      <c r="M2" s="3"/>
      <c r="N2" s="57"/>
      <c r="O2" s="57"/>
      <c r="P2" s="57"/>
      <c r="Q2" s="57"/>
      <c r="R2" s="57"/>
      <c r="S2" s="57"/>
      <c r="T2" s="57"/>
      <c r="U2" s="57"/>
      <c r="V2" s="57"/>
      <c r="W2" s="57"/>
    </row>
    <row r="3" ht="18.75" customHeight="1" spans="1:23">
      <c r="A3" s="4" t="str">
        <f>"单位名称："&amp;"通海县兴蒙中心小学"</f>
        <v>单位名称：通海县兴蒙中心小学</v>
      </c>
      <c r="B3" s="4"/>
      <c r="C3" s="4"/>
      <c r="D3" s="4"/>
      <c r="E3" s="4"/>
      <c r="F3" s="4"/>
      <c r="G3" s="4"/>
      <c r="H3" s="4"/>
      <c r="I3" s="58"/>
      <c r="J3" s="58"/>
      <c r="K3" s="58"/>
      <c r="L3" s="58"/>
      <c r="M3" s="58"/>
      <c r="N3" s="5"/>
      <c r="O3" s="5"/>
      <c r="P3" s="5"/>
      <c r="Q3" s="5"/>
      <c r="R3" s="5"/>
      <c r="S3" s="5"/>
      <c r="T3" s="5"/>
      <c r="U3" s="5"/>
      <c r="V3" s="5"/>
      <c r="W3" s="5" t="s">
        <v>29</v>
      </c>
    </row>
    <row r="4" ht="18.75" customHeight="1" spans="1:23">
      <c r="A4" s="12" t="s">
        <v>199</v>
      </c>
      <c r="B4" s="12" t="s">
        <v>141</v>
      </c>
      <c r="C4" s="12" t="s">
        <v>142</v>
      </c>
      <c r="D4" s="12" t="s">
        <v>200</v>
      </c>
      <c r="E4" s="12" t="s">
        <v>143</v>
      </c>
      <c r="F4" s="12" t="s">
        <v>144</v>
      </c>
      <c r="G4" s="12" t="s">
        <v>201</v>
      </c>
      <c r="H4" s="12" t="s">
        <v>146</v>
      </c>
      <c r="I4" s="51" t="s">
        <v>32</v>
      </c>
      <c r="J4" s="51" t="s">
        <v>202</v>
      </c>
      <c r="K4" s="12"/>
      <c r="L4" s="12"/>
      <c r="M4" s="12"/>
      <c r="N4" s="12" t="s">
        <v>148</v>
      </c>
      <c r="O4" s="12"/>
      <c r="P4" s="12"/>
      <c r="Q4" s="12" t="s">
        <v>38</v>
      </c>
      <c r="R4" s="12" t="s">
        <v>62</v>
      </c>
      <c r="S4" s="12"/>
      <c r="T4" s="12"/>
      <c r="U4" s="12"/>
      <c r="V4" s="12"/>
      <c r="W4" s="12"/>
    </row>
    <row r="5" ht="18.75" customHeight="1" spans="1:23">
      <c r="A5" s="12"/>
      <c r="B5" s="12"/>
      <c r="C5" s="12"/>
      <c r="D5" s="12"/>
      <c r="E5" s="12"/>
      <c r="F5" s="12"/>
      <c r="G5" s="12"/>
      <c r="H5" s="12"/>
      <c r="I5" s="51" t="s">
        <v>149</v>
      </c>
      <c r="J5" s="51"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1"/>
      <c r="J6" s="51"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1"/>
      <c r="J7" s="51" t="s">
        <v>34</v>
      </c>
      <c r="K7" s="12" t="s">
        <v>203</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204</v>
      </c>
      <c r="D9" s="8"/>
      <c r="E9" s="8"/>
      <c r="F9" s="8"/>
      <c r="G9" s="8"/>
      <c r="H9" s="8"/>
      <c r="I9" s="10">
        <v>288673.7</v>
      </c>
      <c r="J9" s="10"/>
      <c r="K9" s="10"/>
      <c r="L9" s="10"/>
      <c r="M9" s="10"/>
      <c r="N9" s="10"/>
      <c r="O9" s="10"/>
      <c r="P9" s="10"/>
      <c r="Q9" s="10"/>
      <c r="R9" s="10">
        <v>288673.7</v>
      </c>
      <c r="S9" s="10"/>
      <c r="T9" s="10"/>
      <c r="U9" s="10"/>
      <c r="V9" s="10"/>
      <c r="W9" s="10">
        <v>288673.7</v>
      </c>
    </row>
    <row r="10" ht="18.75" customHeight="1" spans="1:23">
      <c r="A10" s="8" t="s">
        <v>205</v>
      </c>
      <c r="B10" s="8" t="s">
        <v>206</v>
      </c>
      <c r="C10" s="9" t="s">
        <v>204</v>
      </c>
      <c r="D10" s="8" t="s">
        <v>56</v>
      </c>
      <c r="E10" s="8" t="s">
        <v>77</v>
      </c>
      <c r="F10" s="8" t="s">
        <v>78</v>
      </c>
      <c r="G10" s="8" t="s">
        <v>207</v>
      </c>
      <c r="H10" s="8" t="s">
        <v>208</v>
      </c>
      <c r="I10" s="10">
        <v>195600</v>
      </c>
      <c r="J10" s="10"/>
      <c r="K10" s="10"/>
      <c r="L10" s="10"/>
      <c r="M10" s="10"/>
      <c r="N10" s="10"/>
      <c r="O10" s="10"/>
      <c r="P10" s="10"/>
      <c r="Q10" s="10"/>
      <c r="R10" s="10">
        <v>195600</v>
      </c>
      <c r="S10" s="10"/>
      <c r="T10" s="10"/>
      <c r="U10" s="10"/>
      <c r="V10" s="10"/>
      <c r="W10" s="10">
        <v>195600</v>
      </c>
    </row>
    <row r="11" ht="18.75" customHeight="1" spans="1:23">
      <c r="A11" s="8" t="s">
        <v>205</v>
      </c>
      <c r="B11" s="8" t="s">
        <v>206</v>
      </c>
      <c r="C11" s="9" t="s">
        <v>204</v>
      </c>
      <c r="D11" s="8" t="s">
        <v>56</v>
      </c>
      <c r="E11" s="8" t="s">
        <v>77</v>
      </c>
      <c r="F11" s="8" t="s">
        <v>78</v>
      </c>
      <c r="G11" s="8" t="s">
        <v>207</v>
      </c>
      <c r="H11" s="8" t="s">
        <v>208</v>
      </c>
      <c r="I11" s="10">
        <v>93073.7</v>
      </c>
      <c r="J11" s="10"/>
      <c r="K11" s="10"/>
      <c r="L11" s="10"/>
      <c r="M11" s="10"/>
      <c r="N11" s="10"/>
      <c r="O11" s="10"/>
      <c r="P11" s="23"/>
      <c r="Q11" s="10"/>
      <c r="R11" s="10">
        <v>93073.7</v>
      </c>
      <c r="S11" s="10"/>
      <c r="T11" s="10"/>
      <c r="U11" s="10"/>
      <c r="V11" s="10"/>
      <c r="W11" s="10">
        <v>93073.7</v>
      </c>
    </row>
    <row r="12" ht="18.75" customHeight="1" spans="1:23">
      <c r="A12" s="23"/>
      <c r="B12" s="23"/>
      <c r="C12" s="9" t="s">
        <v>209</v>
      </c>
      <c r="D12" s="23"/>
      <c r="E12" s="23"/>
      <c r="F12" s="23"/>
      <c r="G12" s="23"/>
      <c r="H12" s="23"/>
      <c r="I12" s="10">
        <v>3960</v>
      </c>
      <c r="J12" s="10">
        <v>3960</v>
      </c>
      <c r="K12" s="10">
        <v>3960</v>
      </c>
      <c r="L12" s="10"/>
      <c r="M12" s="10"/>
      <c r="N12" s="10"/>
      <c r="O12" s="10"/>
      <c r="P12" s="23"/>
      <c r="Q12" s="10"/>
      <c r="R12" s="10"/>
      <c r="S12" s="10"/>
      <c r="T12" s="10"/>
      <c r="U12" s="10"/>
      <c r="V12" s="10"/>
      <c r="W12" s="10"/>
    </row>
    <row r="13" ht="18.75" customHeight="1" spans="1:23">
      <c r="A13" s="8" t="s">
        <v>210</v>
      </c>
      <c r="B13" s="8" t="s">
        <v>211</v>
      </c>
      <c r="C13" s="9" t="s">
        <v>209</v>
      </c>
      <c r="D13" s="8" t="s">
        <v>56</v>
      </c>
      <c r="E13" s="8" t="s">
        <v>75</v>
      </c>
      <c r="F13" s="8" t="s">
        <v>76</v>
      </c>
      <c r="G13" s="8" t="s">
        <v>207</v>
      </c>
      <c r="H13" s="8" t="s">
        <v>208</v>
      </c>
      <c r="I13" s="10">
        <v>3960</v>
      </c>
      <c r="J13" s="10">
        <v>3960</v>
      </c>
      <c r="K13" s="10">
        <v>3960</v>
      </c>
      <c r="L13" s="10"/>
      <c r="M13" s="10"/>
      <c r="N13" s="10"/>
      <c r="O13" s="10"/>
      <c r="P13" s="23"/>
      <c r="Q13" s="10"/>
      <c r="R13" s="10"/>
      <c r="S13" s="10"/>
      <c r="T13" s="10"/>
      <c r="U13" s="10"/>
      <c r="V13" s="10"/>
      <c r="W13" s="10"/>
    </row>
    <row r="14" ht="18.75" customHeight="1" spans="1:23">
      <c r="A14" s="23"/>
      <c r="B14" s="23"/>
      <c r="C14" s="9" t="s">
        <v>212</v>
      </c>
      <c r="D14" s="23"/>
      <c r="E14" s="23"/>
      <c r="F14" s="23"/>
      <c r="G14" s="23"/>
      <c r="H14" s="23"/>
      <c r="I14" s="10">
        <v>930000</v>
      </c>
      <c r="J14" s="10"/>
      <c r="K14" s="10"/>
      <c r="L14" s="10"/>
      <c r="M14" s="10"/>
      <c r="N14" s="10"/>
      <c r="O14" s="10"/>
      <c r="P14" s="23"/>
      <c r="Q14" s="10"/>
      <c r="R14" s="10">
        <v>930000</v>
      </c>
      <c r="S14" s="10"/>
      <c r="T14" s="10"/>
      <c r="U14" s="10"/>
      <c r="V14" s="10"/>
      <c r="W14" s="10">
        <v>930000</v>
      </c>
    </row>
    <row r="15" ht="18.75" customHeight="1" spans="1:23">
      <c r="A15" s="8" t="s">
        <v>205</v>
      </c>
      <c r="B15" s="8" t="s">
        <v>213</v>
      </c>
      <c r="C15" s="9" t="s">
        <v>212</v>
      </c>
      <c r="D15" s="8" t="s">
        <v>56</v>
      </c>
      <c r="E15" s="8" t="s">
        <v>77</v>
      </c>
      <c r="F15" s="8" t="s">
        <v>78</v>
      </c>
      <c r="G15" s="8" t="s">
        <v>207</v>
      </c>
      <c r="H15" s="8" t="s">
        <v>208</v>
      </c>
      <c r="I15" s="10">
        <v>930000</v>
      </c>
      <c r="J15" s="10"/>
      <c r="K15" s="10"/>
      <c r="L15" s="10"/>
      <c r="M15" s="10"/>
      <c r="N15" s="10"/>
      <c r="O15" s="10"/>
      <c r="P15" s="23"/>
      <c r="Q15" s="10"/>
      <c r="R15" s="10">
        <v>930000</v>
      </c>
      <c r="S15" s="10"/>
      <c r="T15" s="10"/>
      <c r="U15" s="10"/>
      <c r="V15" s="10"/>
      <c r="W15" s="10">
        <v>930000</v>
      </c>
    </row>
    <row r="16" ht="18.75" customHeight="1" spans="1:23">
      <c r="A16" s="23"/>
      <c r="B16" s="23"/>
      <c r="C16" s="9" t="s">
        <v>214</v>
      </c>
      <c r="D16" s="23"/>
      <c r="E16" s="23"/>
      <c r="F16" s="23"/>
      <c r="G16" s="23"/>
      <c r="H16" s="23"/>
      <c r="I16" s="10">
        <v>288</v>
      </c>
      <c r="J16" s="10">
        <v>288</v>
      </c>
      <c r="K16" s="10">
        <v>288</v>
      </c>
      <c r="L16" s="10"/>
      <c r="M16" s="10"/>
      <c r="N16" s="10"/>
      <c r="O16" s="10"/>
      <c r="P16" s="23"/>
      <c r="Q16" s="10"/>
      <c r="R16" s="10"/>
      <c r="S16" s="10"/>
      <c r="T16" s="10"/>
      <c r="U16" s="10"/>
      <c r="V16" s="10"/>
      <c r="W16" s="10"/>
    </row>
    <row r="17" ht="18.75" customHeight="1" spans="1:23">
      <c r="A17" s="8" t="s">
        <v>210</v>
      </c>
      <c r="B17" s="8" t="s">
        <v>215</v>
      </c>
      <c r="C17" s="9" t="s">
        <v>214</v>
      </c>
      <c r="D17" s="8" t="s">
        <v>56</v>
      </c>
      <c r="E17" s="8" t="s">
        <v>75</v>
      </c>
      <c r="F17" s="8" t="s">
        <v>76</v>
      </c>
      <c r="G17" s="8" t="s">
        <v>178</v>
      </c>
      <c r="H17" s="8" t="s">
        <v>179</v>
      </c>
      <c r="I17" s="10">
        <v>288</v>
      </c>
      <c r="J17" s="10">
        <v>288</v>
      </c>
      <c r="K17" s="10">
        <v>288</v>
      </c>
      <c r="L17" s="10"/>
      <c r="M17" s="10"/>
      <c r="N17" s="10"/>
      <c r="O17" s="10"/>
      <c r="P17" s="23"/>
      <c r="Q17" s="10"/>
      <c r="R17" s="10"/>
      <c r="S17" s="10"/>
      <c r="T17" s="10"/>
      <c r="U17" s="10"/>
      <c r="V17" s="10"/>
      <c r="W17" s="10"/>
    </row>
    <row r="18" ht="18.75" customHeight="1" spans="1:23">
      <c r="A18" s="23"/>
      <c r="B18" s="23"/>
      <c r="C18" s="9" t="s">
        <v>216</v>
      </c>
      <c r="D18" s="23"/>
      <c r="E18" s="23"/>
      <c r="F18" s="23"/>
      <c r="G18" s="23"/>
      <c r="H18" s="23"/>
      <c r="I18" s="10">
        <v>89600</v>
      </c>
      <c r="J18" s="10">
        <v>89600</v>
      </c>
      <c r="K18" s="10">
        <v>89600</v>
      </c>
      <c r="L18" s="10"/>
      <c r="M18" s="10"/>
      <c r="N18" s="10"/>
      <c r="O18" s="10"/>
      <c r="P18" s="23"/>
      <c r="Q18" s="10"/>
      <c r="R18" s="10"/>
      <c r="S18" s="10"/>
      <c r="T18" s="10"/>
      <c r="U18" s="10"/>
      <c r="V18" s="10"/>
      <c r="W18" s="10"/>
    </row>
    <row r="19" ht="18.75" customHeight="1" spans="1:23">
      <c r="A19" s="8" t="s">
        <v>205</v>
      </c>
      <c r="B19" s="8" t="s">
        <v>217</v>
      </c>
      <c r="C19" s="9" t="s">
        <v>216</v>
      </c>
      <c r="D19" s="8" t="s">
        <v>56</v>
      </c>
      <c r="E19" s="8" t="s">
        <v>75</v>
      </c>
      <c r="F19" s="8" t="s">
        <v>76</v>
      </c>
      <c r="G19" s="8" t="s">
        <v>207</v>
      </c>
      <c r="H19" s="8" t="s">
        <v>208</v>
      </c>
      <c r="I19" s="10">
        <v>65600</v>
      </c>
      <c r="J19" s="10">
        <v>65600</v>
      </c>
      <c r="K19" s="10">
        <v>65600</v>
      </c>
      <c r="L19" s="10"/>
      <c r="M19" s="10"/>
      <c r="N19" s="10"/>
      <c r="O19" s="10"/>
      <c r="P19" s="23"/>
      <c r="Q19" s="10"/>
      <c r="R19" s="10"/>
      <c r="S19" s="10"/>
      <c r="T19" s="10"/>
      <c r="U19" s="10"/>
      <c r="V19" s="10"/>
      <c r="W19" s="10"/>
    </row>
    <row r="20" ht="18.75" customHeight="1" spans="1:23">
      <c r="A20" s="8" t="s">
        <v>205</v>
      </c>
      <c r="B20" s="8" t="s">
        <v>217</v>
      </c>
      <c r="C20" s="9" t="s">
        <v>216</v>
      </c>
      <c r="D20" s="8" t="s">
        <v>56</v>
      </c>
      <c r="E20" s="8" t="s">
        <v>75</v>
      </c>
      <c r="F20" s="8" t="s">
        <v>76</v>
      </c>
      <c r="G20" s="8" t="s">
        <v>218</v>
      </c>
      <c r="H20" s="8" t="s">
        <v>219</v>
      </c>
      <c r="I20" s="10">
        <v>3000</v>
      </c>
      <c r="J20" s="10">
        <v>3000</v>
      </c>
      <c r="K20" s="10">
        <v>3000</v>
      </c>
      <c r="L20" s="10"/>
      <c r="M20" s="10"/>
      <c r="N20" s="10"/>
      <c r="O20" s="10"/>
      <c r="P20" s="23"/>
      <c r="Q20" s="10"/>
      <c r="R20" s="10"/>
      <c r="S20" s="10"/>
      <c r="T20" s="10"/>
      <c r="U20" s="10"/>
      <c r="V20" s="10"/>
      <c r="W20" s="10"/>
    </row>
    <row r="21" ht="18.75" customHeight="1" spans="1:23">
      <c r="A21" s="8" t="s">
        <v>205</v>
      </c>
      <c r="B21" s="8" t="s">
        <v>217</v>
      </c>
      <c r="C21" s="9" t="s">
        <v>216</v>
      </c>
      <c r="D21" s="8" t="s">
        <v>56</v>
      </c>
      <c r="E21" s="8" t="s">
        <v>75</v>
      </c>
      <c r="F21" s="8" t="s">
        <v>76</v>
      </c>
      <c r="G21" s="8" t="s">
        <v>220</v>
      </c>
      <c r="H21" s="8" t="s">
        <v>221</v>
      </c>
      <c r="I21" s="10">
        <v>1000</v>
      </c>
      <c r="J21" s="10">
        <v>1000</v>
      </c>
      <c r="K21" s="10">
        <v>1000</v>
      </c>
      <c r="L21" s="10"/>
      <c r="M21" s="10"/>
      <c r="N21" s="10"/>
      <c r="O21" s="10"/>
      <c r="P21" s="23"/>
      <c r="Q21" s="10"/>
      <c r="R21" s="10"/>
      <c r="S21" s="10"/>
      <c r="T21" s="10"/>
      <c r="U21" s="10"/>
      <c r="V21" s="10"/>
      <c r="W21" s="10"/>
    </row>
    <row r="22" ht="18.75" customHeight="1" spans="1:23">
      <c r="A22" s="8" t="s">
        <v>205</v>
      </c>
      <c r="B22" s="8" t="s">
        <v>217</v>
      </c>
      <c r="C22" s="9" t="s">
        <v>216</v>
      </c>
      <c r="D22" s="8" t="s">
        <v>56</v>
      </c>
      <c r="E22" s="8" t="s">
        <v>75</v>
      </c>
      <c r="F22" s="8" t="s">
        <v>76</v>
      </c>
      <c r="G22" s="8" t="s">
        <v>222</v>
      </c>
      <c r="H22" s="8" t="s">
        <v>223</v>
      </c>
      <c r="I22" s="10">
        <v>1000</v>
      </c>
      <c r="J22" s="10">
        <v>1000</v>
      </c>
      <c r="K22" s="10">
        <v>1000</v>
      </c>
      <c r="L22" s="10"/>
      <c r="M22" s="10"/>
      <c r="N22" s="10"/>
      <c r="O22" s="10"/>
      <c r="P22" s="23"/>
      <c r="Q22" s="10"/>
      <c r="R22" s="10"/>
      <c r="S22" s="10"/>
      <c r="T22" s="10"/>
      <c r="U22" s="10"/>
      <c r="V22" s="10"/>
      <c r="W22" s="10"/>
    </row>
    <row r="23" ht="18.75" customHeight="1" spans="1:23">
      <c r="A23" s="8" t="s">
        <v>205</v>
      </c>
      <c r="B23" s="8" t="s">
        <v>217</v>
      </c>
      <c r="C23" s="9" t="s">
        <v>216</v>
      </c>
      <c r="D23" s="8" t="s">
        <v>56</v>
      </c>
      <c r="E23" s="8" t="s">
        <v>75</v>
      </c>
      <c r="F23" s="8" t="s">
        <v>76</v>
      </c>
      <c r="G23" s="8" t="s">
        <v>224</v>
      </c>
      <c r="H23" s="8" t="s">
        <v>225</v>
      </c>
      <c r="I23" s="10">
        <v>6000</v>
      </c>
      <c r="J23" s="10">
        <v>6000</v>
      </c>
      <c r="K23" s="10">
        <v>6000</v>
      </c>
      <c r="L23" s="10"/>
      <c r="M23" s="10"/>
      <c r="N23" s="10"/>
      <c r="O23" s="10"/>
      <c r="P23" s="23"/>
      <c r="Q23" s="10"/>
      <c r="R23" s="10"/>
      <c r="S23" s="10"/>
      <c r="T23" s="10"/>
      <c r="U23" s="10"/>
      <c r="V23" s="10"/>
      <c r="W23" s="10"/>
    </row>
    <row r="24" ht="18.75" customHeight="1" spans="1:23">
      <c r="A24" s="8" t="s">
        <v>205</v>
      </c>
      <c r="B24" s="8" t="s">
        <v>217</v>
      </c>
      <c r="C24" s="9" t="s">
        <v>216</v>
      </c>
      <c r="D24" s="8" t="s">
        <v>56</v>
      </c>
      <c r="E24" s="8" t="s">
        <v>75</v>
      </c>
      <c r="F24" s="8" t="s">
        <v>76</v>
      </c>
      <c r="G24" s="8" t="s">
        <v>226</v>
      </c>
      <c r="H24" s="8" t="s">
        <v>227</v>
      </c>
      <c r="I24" s="10">
        <v>3000</v>
      </c>
      <c r="J24" s="10">
        <v>3000</v>
      </c>
      <c r="K24" s="10">
        <v>3000</v>
      </c>
      <c r="L24" s="10"/>
      <c r="M24" s="10"/>
      <c r="N24" s="10"/>
      <c r="O24" s="10"/>
      <c r="P24" s="23"/>
      <c r="Q24" s="10"/>
      <c r="R24" s="10"/>
      <c r="S24" s="10"/>
      <c r="T24" s="10"/>
      <c r="U24" s="10"/>
      <c r="V24" s="10"/>
      <c r="W24" s="10"/>
    </row>
    <row r="25" ht="18.75" customHeight="1" spans="1:23">
      <c r="A25" s="8" t="s">
        <v>205</v>
      </c>
      <c r="B25" s="8" t="s">
        <v>217</v>
      </c>
      <c r="C25" s="9" t="s">
        <v>216</v>
      </c>
      <c r="D25" s="8" t="s">
        <v>56</v>
      </c>
      <c r="E25" s="8" t="s">
        <v>75</v>
      </c>
      <c r="F25" s="8" t="s">
        <v>76</v>
      </c>
      <c r="G25" s="8" t="s">
        <v>228</v>
      </c>
      <c r="H25" s="8" t="s">
        <v>229</v>
      </c>
      <c r="I25" s="10">
        <v>2000</v>
      </c>
      <c r="J25" s="10">
        <v>2000</v>
      </c>
      <c r="K25" s="10">
        <v>2000</v>
      </c>
      <c r="L25" s="10"/>
      <c r="M25" s="10"/>
      <c r="N25" s="10"/>
      <c r="O25" s="10"/>
      <c r="P25" s="23"/>
      <c r="Q25" s="10"/>
      <c r="R25" s="10"/>
      <c r="S25" s="10"/>
      <c r="T25" s="10"/>
      <c r="U25" s="10"/>
      <c r="V25" s="10"/>
      <c r="W25" s="10"/>
    </row>
    <row r="26" ht="18.75" customHeight="1" spans="1:23">
      <c r="A26" s="8" t="s">
        <v>205</v>
      </c>
      <c r="B26" s="8" t="s">
        <v>217</v>
      </c>
      <c r="C26" s="9" t="s">
        <v>216</v>
      </c>
      <c r="D26" s="8" t="s">
        <v>56</v>
      </c>
      <c r="E26" s="8" t="s">
        <v>75</v>
      </c>
      <c r="F26" s="8" t="s">
        <v>76</v>
      </c>
      <c r="G26" s="8" t="s">
        <v>230</v>
      </c>
      <c r="H26" s="8" t="s">
        <v>231</v>
      </c>
      <c r="I26" s="10">
        <v>8000</v>
      </c>
      <c r="J26" s="10">
        <v>8000</v>
      </c>
      <c r="K26" s="10">
        <v>8000</v>
      </c>
      <c r="L26" s="10"/>
      <c r="M26" s="10"/>
      <c r="N26" s="10"/>
      <c r="O26" s="10"/>
      <c r="P26" s="23"/>
      <c r="Q26" s="10"/>
      <c r="R26" s="10"/>
      <c r="S26" s="10"/>
      <c r="T26" s="10"/>
      <c r="U26" s="10"/>
      <c r="V26" s="10"/>
      <c r="W26" s="10"/>
    </row>
    <row r="27" ht="18.75" customHeight="1" spans="1:23">
      <c r="A27" s="23"/>
      <c r="B27" s="23"/>
      <c r="C27" s="9" t="s">
        <v>232</v>
      </c>
      <c r="D27" s="23"/>
      <c r="E27" s="23"/>
      <c r="F27" s="23"/>
      <c r="G27" s="23"/>
      <c r="H27" s="23"/>
      <c r="I27" s="10">
        <v>42240</v>
      </c>
      <c r="J27" s="10">
        <v>42240</v>
      </c>
      <c r="K27" s="10">
        <v>42240</v>
      </c>
      <c r="L27" s="10"/>
      <c r="M27" s="10"/>
      <c r="N27" s="10"/>
      <c r="O27" s="10"/>
      <c r="P27" s="23"/>
      <c r="Q27" s="10"/>
      <c r="R27" s="10"/>
      <c r="S27" s="10"/>
      <c r="T27" s="10"/>
      <c r="U27" s="10"/>
      <c r="V27" s="10"/>
      <c r="W27" s="10"/>
    </row>
    <row r="28" ht="18.75" customHeight="1" spans="1:23">
      <c r="A28" s="8" t="s">
        <v>210</v>
      </c>
      <c r="B28" s="8" t="s">
        <v>233</v>
      </c>
      <c r="C28" s="9" t="s">
        <v>232</v>
      </c>
      <c r="D28" s="8" t="s">
        <v>56</v>
      </c>
      <c r="E28" s="8" t="s">
        <v>77</v>
      </c>
      <c r="F28" s="8" t="s">
        <v>78</v>
      </c>
      <c r="G28" s="8" t="s">
        <v>207</v>
      </c>
      <c r="H28" s="8" t="s">
        <v>208</v>
      </c>
      <c r="I28" s="10">
        <v>42240</v>
      </c>
      <c r="J28" s="10">
        <v>42240</v>
      </c>
      <c r="K28" s="10">
        <v>42240</v>
      </c>
      <c r="L28" s="10"/>
      <c r="M28" s="10"/>
      <c r="N28" s="10"/>
      <c r="O28" s="10"/>
      <c r="P28" s="23"/>
      <c r="Q28" s="10"/>
      <c r="R28" s="10"/>
      <c r="S28" s="10"/>
      <c r="T28" s="10"/>
      <c r="U28" s="10"/>
      <c r="V28" s="10"/>
      <c r="W28" s="10"/>
    </row>
    <row r="29" ht="18.75" customHeight="1" spans="1:23">
      <c r="A29" s="23"/>
      <c r="B29" s="23"/>
      <c r="C29" s="9" t="s">
        <v>234</v>
      </c>
      <c r="D29" s="23"/>
      <c r="E29" s="23"/>
      <c r="F29" s="23"/>
      <c r="G29" s="23"/>
      <c r="H29" s="23"/>
      <c r="I29" s="10">
        <v>26208</v>
      </c>
      <c r="J29" s="10">
        <v>26208</v>
      </c>
      <c r="K29" s="10">
        <v>26208</v>
      </c>
      <c r="L29" s="10"/>
      <c r="M29" s="10"/>
      <c r="N29" s="10"/>
      <c r="O29" s="10"/>
      <c r="P29" s="23"/>
      <c r="Q29" s="10"/>
      <c r="R29" s="10"/>
      <c r="S29" s="10"/>
      <c r="T29" s="10"/>
      <c r="U29" s="10"/>
      <c r="V29" s="10"/>
      <c r="W29" s="10"/>
    </row>
    <row r="30" ht="18.75" customHeight="1" spans="1:23">
      <c r="A30" s="8" t="s">
        <v>210</v>
      </c>
      <c r="B30" s="8" t="s">
        <v>235</v>
      </c>
      <c r="C30" s="9" t="s">
        <v>234</v>
      </c>
      <c r="D30" s="8" t="s">
        <v>56</v>
      </c>
      <c r="E30" s="8" t="s">
        <v>93</v>
      </c>
      <c r="F30" s="8" t="s">
        <v>94</v>
      </c>
      <c r="G30" s="8" t="s">
        <v>178</v>
      </c>
      <c r="H30" s="8" t="s">
        <v>179</v>
      </c>
      <c r="I30" s="10">
        <v>26208</v>
      </c>
      <c r="J30" s="10">
        <v>26208</v>
      </c>
      <c r="K30" s="10">
        <v>26208</v>
      </c>
      <c r="L30" s="10"/>
      <c r="M30" s="10"/>
      <c r="N30" s="10"/>
      <c r="O30" s="10"/>
      <c r="P30" s="23"/>
      <c r="Q30" s="10"/>
      <c r="R30" s="10"/>
      <c r="S30" s="10"/>
      <c r="T30" s="10"/>
      <c r="U30" s="10"/>
      <c r="V30" s="10"/>
      <c r="W30" s="10"/>
    </row>
    <row r="31" ht="18.75" customHeight="1" spans="1:23">
      <c r="A31" s="23"/>
      <c r="B31" s="23"/>
      <c r="C31" s="9" t="s">
        <v>236</v>
      </c>
      <c r="D31" s="23"/>
      <c r="E31" s="23"/>
      <c r="F31" s="23"/>
      <c r="G31" s="23"/>
      <c r="H31" s="23"/>
      <c r="I31" s="10">
        <v>1125</v>
      </c>
      <c r="J31" s="10">
        <v>1125</v>
      </c>
      <c r="K31" s="10">
        <v>1125</v>
      </c>
      <c r="L31" s="10"/>
      <c r="M31" s="10"/>
      <c r="N31" s="10"/>
      <c r="O31" s="10"/>
      <c r="P31" s="23"/>
      <c r="Q31" s="10"/>
      <c r="R31" s="10"/>
      <c r="S31" s="10"/>
      <c r="T31" s="10"/>
      <c r="U31" s="10"/>
      <c r="V31" s="10"/>
      <c r="W31" s="10"/>
    </row>
    <row r="32" ht="18.75" customHeight="1" spans="1:23">
      <c r="A32" s="8" t="s">
        <v>210</v>
      </c>
      <c r="B32" s="8" t="s">
        <v>237</v>
      </c>
      <c r="C32" s="9" t="s">
        <v>236</v>
      </c>
      <c r="D32" s="8" t="s">
        <v>56</v>
      </c>
      <c r="E32" s="8" t="s">
        <v>77</v>
      </c>
      <c r="F32" s="8" t="s">
        <v>78</v>
      </c>
      <c r="G32" s="8" t="s">
        <v>178</v>
      </c>
      <c r="H32" s="8" t="s">
        <v>179</v>
      </c>
      <c r="I32" s="10">
        <v>1125</v>
      </c>
      <c r="J32" s="10">
        <v>1125</v>
      </c>
      <c r="K32" s="10">
        <v>1125</v>
      </c>
      <c r="L32" s="10"/>
      <c r="M32" s="10"/>
      <c r="N32" s="10"/>
      <c r="O32" s="10"/>
      <c r="P32" s="23"/>
      <c r="Q32" s="10"/>
      <c r="R32" s="10"/>
      <c r="S32" s="10"/>
      <c r="T32" s="10"/>
      <c r="U32" s="10"/>
      <c r="V32" s="10"/>
      <c r="W32" s="10"/>
    </row>
    <row r="33" ht="18.75" customHeight="1" spans="1:23">
      <c r="A33" s="23"/>
      <c r="B33" s="23"/>
      <c r="C33" s="9" t="s">
        <v>238</v>
      </c>
      <c r="D33" s="23"/>
      <c r="E33" s="23"/>
      <c r="F33" s="23"/>
      <c r="G33" s="23"/>
      <c r="H33" s="23"/>
      <c r="I33" s="10">
        <v>6250.56</v>
      </c>
      <c r="J33" s="10">
        <v>6250.56</v>
      </c>
      <c r="K33" s="10">
        <v>6250.56</v>
      </c>
      <c r="L33" s="10"/>
      <c r="M33" s="10"/>
      <c r="N33" s="10"/>
      <c r="O33" s="10"/>
      <c r="P33" s="23"/>
      <c r="Q33" s="10"/>
      <c r="R33" s="10"/>
      <c r="S33" s="10"/>
      <c r="T33" s="10"/>
      <c r="U33" s="10"/>
      <c r="V33" s="10"/>
      <c r="W33" s="10"/>
    </row>
    <row r="34" ht="18.75" customHeight="1" spans="1:23">
      <c r="A34" s="8" t="s">
        <v>210</v>
      </c>
      <c r="B34" s="8" t="s">
        <v>239</v>
      </c>
      <c r="C34" s="9" t="s">
        <v>238</v>
      </c>
      <c r="D34" s="8" t="s">
        <v>56</v>
      </c>
      <c r="E34" s="8" t="s">
        <v>77</v>
      </c>
      <c r="F34" s="8" t="s">
        <v>78</v>
      </c>
      <c r="G34" s="8" t="s">
        <v>207</v>
      </c>
      <c r="H34" s="8" t="s">
        <v>208</v>
      </c>
      <c r="I34" s="10">
        <v>6082.56</v>
      </c>
      <c r="J34" s="10">
        <v>6082.56</v>
      </c>
      <c r="K34" s="10">
        <v>6082.56</v>
      </c>
      <c r="L34" s="10"/>
      <c r="M34" s="10"/>
      <c r="N34" s="10"/>
      <c r="O34" s="10"/>
      <c r="P34" s="23"/>
      <c r="Q34" s="10"/>
      <c r="R34" s="10"/>
      <c r="S34" s="10"/>
      <c r="T34" s="10"/>
      <c r="U34" s="10"/>
      <c r="V34" s="10"/>
      <c r="W34" s="10"/>
    </row>
    <row r="35" ht="18.75" customHeight="1" spans="1:23">
      <c r="A35" s="8" t="s">
        <v>210</v>
      </c>
      <c r="B35" s="8" t="s">
        <v>239</v>
      </c>
      <c r="C35" s="9" t="s">
        <v>238</v>
      </c>
      <c r="D35" s="8" t="s">
        <v>56</v>
      </c>
      <c r="E35" s="8" t="s">
        <v>81</v>
      </c>
      <c r="F35" s="8" t="s">
        <v>82</v>
      </c>
      <c r="G35" s="8" t="s">
        <v>207</v>
      </c>
      <c r="H35" s="8" t="s">
        <v>208</v>
      </c>
      <c r="I35" s="10">
        <v>168</v>
      </c>
      <c r="J35" s="10">
        <v>168</v>
      </c>
      <c r="K35" s="10">
        <v>168</v>
      </c>
      <c r="L35" s="10"/>
      <c r="M35" s="10"/>
      <c r="N35" s="10"/>
      <c r="O35" s="10"/>
      <c r="P35" s="23"/>
      <c r="Q35" s="10"/>
      <c r="R35" s="10"/>
      <c r="S35" s="10"/>
      <c r="T35" s="10"/>
      <c r="U35" s="10"/>
      <c r="V35" s="10"/>
      <c r="W35" s="10"/>
    </row>
    <row r="36" ht="18.75" customHeight="1" spans="1:23">
      <c r="A36" s="11" t="s">
        <v>32</v>
      </c>
      <c r="B36" s="11"/>
      <c r="C36" s="11"/>
      <c r="D36" s="11"/>
      <c r="E36" s="11"/>
      <c r="F36" s="11"/>
      <c r="G36" s="11"/>
      <c r="H36" s="11"/>
      <c r="I36" s="10">
        <v>1388345.26</v>
      </c>
      <c r="J36" s="10">
        <v>169671.56</v>
      </c>
      <c r="K36" s="10">
        <v>169671.56</v>
      </c>
      <c r="L36" s="10"/>
      <c r="M36" s="10"/>
      <c r="N36" s="10"/>
      <c r="O36" s="10"/>
      <c r="P36" s="10"/>
      <c r="Q36" s="10"/>
      <c r="R36" s="10">
        <v>1218673.7</v>
      </c>
      <c r="S36" s="10"/>
      <c r="T36" s="10"/>
      <c r="U36" s="10"/>
      <c r="V36" s="10"/>
      <c r="W36" s="10">
        <v>1218673.7</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1"/>
  <sheetViews>
    <sheetView showZeros="0" topLeftCell="A4"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240</v>
      </c>
      <c r="B1" s="20"/>
      <c r="C1" s="20"/>
      <c r="D1" s="20"/>
      <c r="E1" s="20"/>
      <c r="F1" s="20"/>
      <c r="G1" s="20"/>
      <c r="H1" s="20"/>
      <c r="I1" s="20"/>
      <c r="J1" s="20"/>
    </row>
    <row r="2" ht="45" customHeight="1" spans="1:10">
      <c r="A2" s="34" t="s">
        <v>241</v>
      </c>
      <c r="B2" s="34"/>
      <c r="C2" s="34"/>
      <c r="D2" s="34"/>
      <c r="E2" s="34"/>
      <c r="F2" s="34"/>
      <c r="G2" s="34"/>
      <c r="H2" s="34"/>
      <c r="I2" s="34"/>
      <c r="J2" s="34"/>
    </row>
    <row r="3" ht="20.25" customHeight="1" spans="1:10">
      <c r="A3" s="19" t="str">
        <f>"单位名称："&amp;"通海县兴蒙中心小学"</f>
        <v>单位名称：通海县兴蒙中心小学</v>
      </c>
      <c r="B3" s="19"/>
      <c r="C3" s="19"/>
      <c r="D3" s="19"/>
      <c r="E3" s="19"/>
      <c r="F3" s="19"/>
      <c r="G3" s="19"/>
      <c r="H3" s="19"/>
      <c r="I3" s="19"/>
      <c r="J3" s="19"/>
    </row>
    <row r="4" ht="20.25" customHeight="1" spans="1:10">
      <c r="A4" s="35" t="s">
        <v>242</v>
      </c>
      <c r="B4" s="35" t="s">
        <v>243</v>
      </c>
      <c r="C4" s="35" t="s">
        <v>244</v>
      </c>
      <c r="D4" s="35" t="s">
        <v>245</v>
      </c>
      <c r="E4" s="35" t="s">
        <v>246</v>
      </c>
      <c r="F4" s="35" t="s">
        <v>247</v>
      </c>
      <c r="G4" s="35" t="s">
        <v>248</v>
      </c>
      <c r="H4" s="35" t="s">
        <v>249</v>
      </c>
      <c r="I4" s="35" t="s">
        <v>250</v>
      </c>
      <c r="J4" s="35" t="s">
        <v>251</v>
      </c>
    </row>
    <row r="5" ht="46.5" customHeight="1" spans="1:10">
      <c r="A5" s="35"/>
      <c r="B5" s="35"/>
      <c r="C5" s="35"/>
      <c r="D5" s="35"/>
      <c r="E5" s="35"/>
      <c r="F5" s="35"/>
      <c r="G5" s="35"/>
      <c r="H5" s="35"/>
      <c r="I5" s="35"/>
      <c r="J5" s="35"/>
    </row>
    <row r="6" ht="20.25" customHeight="1" spans="1:10">
      <c r="A6" s="37">
        <v>1</v>
      </c>
      <c r="B6" s="37">
        <v>2</v>
      </c>
      <c r="C6" s="37">
        <v>3</v>
      </c>
      <c r="D6" s="37">
        <v>4</v>
      </c>
      <c r="E6" s="37">
        <v>5</v>
      </c>
      <c r="F6" s="37">
        <v>6</v>
      </c>
      <c r="G6" s="37">
        <v>7</v>
      </c>
      <c r="H6" s="37">
        <v>8</v>
      </c>
      <c r="I6" s="37">
        <v>9</v>
      </c>
      <c r="J6" s="37">
        <v>10</v>
      </c>
    </row>
    <row r="7" ht="20.25" customHeight="1" spans="1:10">
      <c r="A7" s="23" t="s">
        <v>56</v>
      </c>
      <c r="B7" s="23"/>
      <c r="C7" s="23"/>
      <c r="E7" s="44"/>
      <c r="F7" s="44"/>
      <c r="G7" s="44"/>
      <c r="H7" s="44"/>
      <c r="I7" s="44"/>
      <c r="J7" s="44"/>
    </row>
    <row r="8" ht="20.25" customHeight="1" spans="1:10">
      <c r="A8" s="54" t="s">
        <v>234</v>
      </c>
      <c r="B8" s="23" t="s">
        <v>252</v>
      </c>
      <c r="C8" s="24"/>
      <c r="D8" s="24"/>
      <c r="E8" s="44"/>
      <c r="F8" s="44"/>
      <c r="G8" s="44"/>
      <c r="H8" s="44"/>
      <c r="I8" s="44"/>
      <c r="J8" s="44"/>
    </row>
    <row r="9" ht="20.25" customHeight="1" spans="1:10">
      <c r="A9" s="23"/>
      <c r="B9" s="23"/>
      <c r="C9" s="23" t="s">
        <v>253</v>
      </c>
      <c r="D9" s="55" t="s">
        <v>254</v>
      </c>
      <c r="E9" s="56" t="s">
        <v>255</v>
      </c>
      <c r="F9" s="45" t="s">
        <v>256</v>
      </c>
      <c r="G9" s="24" t="s">
        <v>48</v>
      </c>
      <c r="H9" s="45" t="s">
        <v>257</v>
      </c>
      <c r="I9" s="45" t="s">
        <v>258</v>
      </c>
      <c r="J9" s="56" t="s">
        <v>259</v>
      </c>
    </row>
    <row r="10" ht="20.25" customHeight="1" spans="1:10">
      <c r="A10" s="23"/>
      <c r="B10" s="23"/>
      <c r="C10" s="23" t="s">
        <v>253</v>
      </c>
      <c r="D10" s="55" t="s">
        <v>260</v>
      </c>
      <c r="E10" s="56" t="s">
        <v>261</v>
      </c>
      <c r="F10" s="45" t="s">
        <v>256</v>
      </c>
      <c r="G10" s="24" t="s">
        <v>262</v>
      </c>
      <c r="H10" s="45" t="s">
        <v>263</v>
      </c>
      <c r="I10" s="45" t="s">
        <v>258</v>
      </c>
      <c r="J10" s="56" t="s">
        <v>264</v>
      </c>
    </row>
    <row r="11" ht="20.25" customHeight="1" spans="1:10">
      <c r="A11" s="23"/>
      <c r="B11" s="23"/>
      <c r="C11" s="23" t="s">
        <v>253</v>
      </c>
      <c r="D11" s="55" t="s">
        <v>265</v>
      </c>
      <c r="E11" s="56" t="s">
        <v>266</v>
      </c>
      <c r="F11" s="45" t="s">
        <v>267</v>
      </c>
      <c r="G11" s="24" t="s">
        <v>268</v>
      </c>
      <c r="H11" s="45" t="s">
        <v>263</v>
      </c>
      <c r="I11" s="45" t="s">
        <v>258</v>
      </c>
      <c r="J11" s="56" t="s">
        <v>269</v>
      </c>
    </row>
    <row r="12" ht="20.25" customHeight="1" spans="1:10">
      <c r="A12" s="23"/>
      <c r="B12" s="23"/>
      <c r="C12" s="23" t="s">
        <v>270</v>
      </c>
      <c r="D12" s="55" t="s">
        <v>271</v>
      </c>
      <c r="E12" s="56" t="s">
        <v>272</v>
      </c>
      <c r="F12" s="45" t="s">
        <v>267</v>
      </c>
      <c r="G12" s="24" t="s">
        <v>273</v>
      </c>
      <c r="H12" s="45" t="s">
        <v>263</v>
      </c>
      <c r="I12" s="45" t="s">
        <v>258</v>
      </c>
      <c r="J12" s="56" t="s">
        <v>274</v>
      </c>
    </row>
    <row r="13" ht="20.25" customHeight="1" spans="1:10">
      <c r="A13" s="23"/>
      <c r="B13" s="23"/>
      <c r="C13" s="23" t="s">
        <v>275</v>
      </c>
      <c r="D13" s="55" t="s">
        <v>276</v>
      </c>
      <c r="E13" s="56" t="s">
        <v>277</v>
      </c>
      <c r="F13" s="45" t="s">
        <v>267</v>
      </c>
      <c r="G13" s="24" t="s">
        <v>273</v>
      </c>
      <c r="H13" s="45" t="s">
        <v>263</v>
      </c>
      <c r="I13" s="45" t="s">
        <v>258</v>
      </c>
      <c r="J13" s="56" t="s">
        <v>278</v>
      </c>
    </row>
    <row r="14" ht="20.25" customHeight="1" spans="1:10">
      <c r="A14" s="54" t="s">
        <v>214</v>
      </c>
      <c r="B14" s="23" t="s">
        <v>279</v>
      </c>
      <c r="C14" s="23"/>
      <c r="D14" s="23"/>
      <c r="E14" s="23"/>
      <c r="F14" s="23"/>
      <c r="G14" s="23"/>
      <c r="H14" s="23"/>
      <c r="I14" s="23"/>
      <c r="J14" s="23"/>
    </row>
    <row r="15" ht="20.25" customHeight="1" spans="1:10">
      <c r="A15" s="23"/>
      <c r="B15" s="23"/>
      <c r="C15" s="23" t="s">
        <v>253</v>
      </c>
      <c r="D15" s="55" t="s">
        <v>254</v>
      </c>
      <c r="E15" s="56" t="s">
        <v>280</v>
      </c>
      <c r="F15" s="45" t="s">
        <v>256</v>
      </c>
      <c r="G15" s="24" t="s">
        <v>281</v>
      </c>
      <c r="H15" s="45" t="s">
        <v>257</v>
      </c>
      <c r="I15" s="45" t="s">
        <v>258</v>
      </c>
      <c r="J15" s="56" t="s">
        <v>282</v>
      </c>
    </row>
    <row r="16" ht="20.25" customHeight="1" spans="1:10">
      <c r="A16" s="23"/>
      <c r="B16" s="23"/>
      <c r="C16" s="23" t="s">
        <v>253</v>
      </c>
      <c r="D16" s="55" t="s">
        <v>260</v>
      </c>
      <c r="E16" s="56" t="s">
        <v>283</v>
      </c>
      <c r="F16" s="45" t="s">
        <v>267</v>
      </c>
      <c r="G16" s="24" t="s">
        <v>268</v>
      </c>
      <c r="H16" s="45" t="s">
        <v>263</v>
      </c>
      <c r="I16" s="45" t="s">
        <v>258</v>
      </c>
      <c r="J16" s="56" t="s">
        <v>284</v>
      </c>
    </row>
    <row r="17" ht="20.25" customHeight="1" spans="1:10">
      <c r="A17" s="23"/>
      <c r="B17" s="23"/>
      <c r="C17" s="23" t="s">
        <v>253</v>
      </c>
      <c r="D17" s="55" t="s">
        <v>265</v>
      </c>
      <c r="E17" s="56" t="s">
        <v>285</v>
      </c>
      <c r="F17" s="45" t="s">
        <v>256</v>
      </c>
      <c r="G17" s="24" t="s">
        <v>262</v>
      </c>
      <c r="H17" s="45" t="s">
        <v>263</v>
      </c>
      <c r="I17" s="45" t="s">
        <v>258</v>
      </c>
      <c r="J17" s="56" t="s">
        <v>286</v>
      </c>
    </row>
    <row r="18" ht="20.25" customHeight="1" spans="1:10">
      <c r="A18" s="23"/>
      <c r="B18" s="23"/>
      <c r="C18" s="23" t="s">
        <v>270</v>
      </c>
      <c r="D18" s="55" t="s">
        <v>271</v>
      </c>
      <c r="E18" s="56" t="s">
        <v>287</v>
      </c>
      <c r="F18" s="45" t="s">
        <v>256</v>
      </c>
      <c r="G18" s="24" t="s">
        <v>262</v>
      </c>
      <c r="H18" s="45" t="s">
        <v>263</v>
      </c>
      <c r="I18" s="45" t="s">
        <v>258</v>
      </c>
      <c r="J18" s="56" t="s">
        <v>288</v>
      </c>
    </row>
    <row r="19" ht="20.25" customHeight="1" spans="1:10">
      <c r="A19" s="23"/>
      <c r="B19" s="23"/>
      <c r="C19" s="23" t="s">
        <v>275</v>
      </c>
      <c r="D19" s="55" t="s">
        <v>276</v>
      </c>
      <c r="E19" s="56" t="s">
        <v>289</v>
      </c>
      <c r="F19" s="45" t="s">
        <v>267</v>
      </c>
      <c r="G19" s="24" t="s">
        <v>290</v>
      </c>
      <c r="H19" s="45" t="s">
        <v>263</v>
      </c>
      <c r="I19" s="45" t="s">
        <v>258</v>
      </c>
      <c r="J19" s="56" t="s">
        <v>291</v>
      </c>
    </row>
    <row r="20" ht="20.25" customHeight="1" spans="1:10">
      <c r="A20" s="54" t="s">
        <v>236</v>
      </c>
      <c r="B20" s="23" t="s">
        <v>292</v>
      </c>
      <c r="C20" s="23"/>
      <c r="D20" s="23"/>
      <c r="E20" s="23"/>
      <c r="F20" s="23"/>
      <c r="G20" s="23"/>
      <c r="H20" s="23"/>
      <c r="I20" s="23"/>
      <c r="J20" s="23"/>
    </row>
    <row r="21" ht="20.25" customHeight="1" spans="1:10">
      <c r="A21" s="23"/>
      <c r="B21" s="23"/>
      <c r="C21" s="23" t="s">
        <v>253</v>
      </c>
      <c r="D21" s="55" t="s">
        <v>254</v>
      </c>
      <c r="E21" s="56" t="s">
        <v>293</v>
      </c>
      <c r="F21" s="45" t="s">
        <v>256</v>
      </c>
      <c r="G21" s="24" t="s">
        <v>294</v>
      </c>
      <c r="H21" s="45" t="s">
        <v>257</v>
      </c>
      <c r="I21" s="45" t="s">
        <v>258</v>
      </c>
      <c r="J21" s="56" t="s">
        <v>282</v>
      </c>
    </row>
    <row r="22" ht="20.25" customHeight="1" spans="1:10">
      <c r="A22" s="23"/>
      <c r="B22" s="23"/>
      <c r="C22" s="23" t="s">
        <v>253</v>
      </c>
      <c r="D22" s="55" t="s">
        <v>260</v>
      </c>
      <c r="E22" s="56" t="s">
        <v>295</v>
      </c>
      <c r="F22" s="45" t="s">
        <v>267</v>
      </c>
      <c r="G22" s="24" t="s">
        <v>268</v>
      </c>
      <c r="H22" s="45" t="s">
        <v>263</v>
      </c>
      <c r="I22" s="45" t="s">
        <v>258</v>
      </c>
      <c r="J22" s="56" t="s">
        <v>296</v>
      </c>
    </row>
    <row r="23" ht="20.25" customHeight="1" spans="1:10">
      <c r="A23" s="23"/>
      <c r="B23" s="23"/>
      <c r="C23" s="23" t="s">
        <v>253</v>
      </c>
      <c r="D23" s="55" t="s">
        <v>265</v>
      </c>
      <c r="E23" s="56" t="s">
        <v>285</v>
      </c>
      <c r="F23" s="45" t="s">
        <v>256</v>
      </c>
      <c r="G23" s="24" t="s">
        <v>262</v>
      </c>
      <c r="H23" s="45" t="s">
        <v>263</v>
      </c>
      <c r="I23" s="45" t="s">
        <v>258</v>
      </c>
      <c r="J23" s="56" t="s">
        <v>286</v>
      </c>
    </row>
    <row r="24" ht="20.25" customHeight="1" spans="1:10">
      <c r="A24" s="23"/>
      <c r="B24" s="23"/>
      <c r="C24" s="23" t="s">
        <v>270</v>
      </c>
      <c r="D24" s="55" t="s">
        <v>271</v>
      </c>
      <c r="E24" s="56" t="s">
        <v>297</v>
      </c>
      <c r="F24" s="45" t="s">
        <v>256</v>
      </c>
      <c r="G24" s="24" t="s">
        <v>262</v>
      </c>
      <c r="H24" s="45" t="s">
        <v>263</v>
      </c>
      <c r="I24" s="45" t="s">
        <v>258</v>
      </c>
      <c r="J24" s="56" t="s">
        <v>298</v>
      </c>
    </row>
    <row r="25" ht="20.25" customHeight="1" spans="1:10">
      <c r="A25" s="23"/>
      <c r="B25" s="23"/>
      <c r="C25" s="23" t="s">
        <v>275</v>
      </c>
      <c r="D25" s="55" t="s">
        <v>276</v>
      </c>
      <c r="E25" s="56" t="s">
        <v>289</v>
      </c>
      <c r="F25" s="45" t="s">
        <v>267</v>
      </c>
      <c r="G25" s="24" t="s">
        <v>290</v>
      </c>
      <c r="H25" s="45" t="s">
        <v>263</v>
      </c>
      <c r="I25" s="45" t="s">
        <v>258</v>
      </c>
      <c r="J25" s="56" t="s">
        <v>299</v>
      </c>
    </row>
    <row r="26" ht="20.25" customHeight="1" spans="1:10">
      <c r="A26" s="54" t="s">
        <v>209</v>
      </c>
      <c r="B26" s="23" t="s">
        <v>300</v>
      </c>
      <c r="C26" s="23"/>
      <c r="D26" s="23"/>
      <c r="E26" s="23"/>
      <c r="F26" s="23"/>
      <c r="G26" s="23"/>
      <c r="H26" s="23"/>
      <c r="I26" s="23"/>
      <c r="J26" s="23"/>
    </row>
    <row r="27" ht="20.25" customHeight="1" spans="1:10">
      <c r="A27" s="23"/>
      <c r="B27" s="23"/>
      <c r="C27" s="23" t="s">
        <v>253</v>
      </c>
      <c r="D27" s="55" t="s">
        <v>254</v>
      </c>
      <c r="E27" s="56" t="s">
        <v>301</v>
      </c>
      <c r="F27" s="45" t="s">
        <v>256</v>
      </c>
      <c r="G27" s="24" t="s">
        <v>302</v>
      </c>
      <c r="H27" s="45" t="s">
        <v>257</v>
      </c>
      <c r="I27" s="45" t="s">
        <v>258</v>
      </c>
      <c r="J27" s="56" t="s">
        <v>303</v>
      </c>
    </row>
    <row r="28" ht="20.25" customHeight="1" spans="1:10">
      <c r="A28" s="23"/>
      <c r="B28" s="23"/>
      <c r="C28" s="23" t="s">
        <v>253</v>
      </c>
      <c r="D28" s="55" t="s">
        <v>260</v>
      </c>
      <c r="E28" s="56" t="s">
        <v>304</v>
      </c>
      <c r="F28" s="45" t="s">
        <v>267</v>
      </c>
      <c r="G28" s="24" t="s">
        <v>268</v>
      </c>
      <c r="H28" s="45" t="s">
        <v>263</v>
      </c>
      <c r="I28" s="45" t="s">
        <v>258</v>
      </c>
      <c r="J28" s="56" t="s">
        <v>305</v>
      </c>
    </row>
    <row r="29" ht="20.25" customHeight="1" spans="1:10">
      <c r="A29" s="23"/>
      <c r="B29" s="23"/>
      <c r="C29" s="23" t="s">
        <v>253</v>
      </c>
      <c r="D29" s="55" t="s">
        <v>265</v>
      </c>
      <c r="E29" s="56" t="s">
        <v>306</v>
      </c>
      <c r="F29" s="45" t="s">
        <v>267</v>
      </c>
      <c r="G29" s="24" t="s">
        <v>268</v>
      </c>
      <c r="H29" s="45" t="s">
        <v>263</v>
      </c>
      <c r="I29" s="45" t="s">
        <v>258</v>
      </c>
      <c r="J29" s="56" t="s">
        <v>307</v>
      </c>
    </row>
    <row r="30" ht="20.25" customHeight="1" spans="1:10">
      <c r="A30" s="23"/>
      <c r="B30" s="23"/>
      <c r="C30" s="23" t="s">
        <v>270</v>
      </c>
      <c r="D30" s="55" t="s">
        <v>271</v>
      </c>
      <c r="E30" s="56" t="s">
        <v>308</v>
      </c>
      <c r="F30" s="45" t="s">
        <v>256</v>
      </c>
      <c r="G30" s="24" t="s">
        <v>309</v>
      </c>
      <c r="H30" s="45"/>
      <c r="I30" s="45" t="s">
        <v>310</v>
      </c>
      <c r="J30" s="56" t="s">
        <v>311</v>
      </c>
    </row>
    <row r="31" ht="20.25" customHeight="1" spans="1:10">
      <c r="A31" s="23"/>
      <c r="B31" s="23"/>
      <c r="C31" s="23" t="s">
        <v>275</v>
      </c>
      <c r="D31" s="55" t="s">
        <v>276</v>
      </c>
      <c r="E31" s="56" t="s">
        <v>289</v>
      </c>
      <c r="F31" s="45" t="s">
        <v>267</v>
      </c>
      <c r="G31" s="24" t="s">
        <v>290</v>
      </c>
      <c r="H31" s="45" t="s">
        <v>263</v>
      </c>
      <c r="I31" s="45" t="s">
        <v>258</v>
      </c>
      <c r="J31" s="56" t="s">
        <v>312</v>
      </c>
    </row>
    <row r="32" ht="20.25" customHeight="1" spans="1:10">
      <c r="A32" s="54" t="s">
        <v>232</v>
      </c>
      <c r="B32" s="23" t="s">
        <v>313</v>
      </c>
      <c r="C32" s="23"/>
      <c r="D32" s="23"/>
      <c r="E32" s="23"/>
      <c r="F32" s="23"/>
      <c r="G32" s="23"/>
      <c r="H32" s="23"/>
      <c r="I32" s="23"/>
      <c r="J32" s="23"/>
    </row>
    <row r="33" ht="20.25" customHeight="1" spans="1:10">
      <c r="A33" s="23"/>
      <c r="B33" s="23"/>
      <c r="C33" s="23" t="s">
        <v>253</v>
      </c>
      <c r="D33" s="55" t="s">
        <v>254</v>
      </c>
      <c r="E33" s="56" t="s">
        <v>314</v>
      </c>
      <c r="F33" s="45" t="s">
        <v>256</v>
      </c>
      <c r="G33" s="24" t="s">
        <v>315</v>
      </c>
      <c r="H33" s="45" t="s">
        <v>316</v>
      </c>
      <c r="I33" s="45" t="s">
        <v>258</v>
      </c>
      <c r="J33" s="56" t="s">
        <v>317</v>
      </c>
    </row>
    <row r="34" ht="20.25" customHeight="1" spans="1:10">
      <c r="A34" s="23"/>
      <c r="B34" s="23"/>
      <c r="C34" s="23" t="s">
        <v>253</v>
      </c>
      <c r="D34" s="55" t="s">
        <v>260</v>
      </c>
      <c r="E34" s="56" t="s">
        <v>318</v>
      </c>
      <c r="F34" s="45" t="s">
        <v>256</v>
      </c>
      <c r="G34" s="24" t="s">
        <v>262</v>
      </c>
      <c r="H34" s="45" t="s">
        <v>263</v>
      </c>
      <c r="I34" s="45" t="s">
        <v>258</v>
      </c>
      <c r="J34" s="56" t="s">
        <v>319</v>
      </c>
    </row>
    <row r="35" ht="20.25" customHeight="1" spans="1:10">
      <c r="A35" s="23"/>
      <c r="B35" s="23"/>
      <c r="C35" s="23" t="s">
        <v>253</v>
      </c>
      <c r="D35" s="55" t="s">
        <v>265</v>
      </c>
      <c r="E35" s="56" t="s">
        <v>320</v>
      </c>
      <c r="F35" s="45" t="s">
        <v>256</v>
      </c>
      <c r="G35" s="24" t="s">
        <v>262</v>
      </c>
      <c r="H35" s="45" t="s">
        <v>263</v>
      </c>
      <c r="I35" s="45" t="s">
        <v>258</v>
      </c>
      <c r="J35" s="56" t="s">
        <v>321</v>
      </c>
    </row>
    <row r="36" ht="20.25" customHeight="1" spans="1:10">
      <c r="A36" s="23"/>
      <c r="B36" s="23"/>
      <c r="C36" s="23" t="s">
        <v>270</v>
      </c>
      <c r="D36" s="55" t="s">
        <v>271</v>
      </c>
      <c r="E36" s="56" t="s">
        <v>322</v>
      </c>
      <c r="F36" s="45" t="s">
        <v>267</v>
      </c>
      <c r="G36" s="24" t="s">
        <v>268</v>
      </c>
      <c r="H36" s="45" t="s">
        <v>263</v>
      </c>
      <c r="I36" s="45" t="s">
        <v>258</v>
      </c>
      <c r="J36" s="56" t="s">
        <v>323</v>
      </c>
    </row>
    <row r="37" ht="20.25" customHeight="1" spans="1:10">
      <c r="A37" s="23"/>
      <c r="B37" s="23"/>
      <c r="C37" s="23" t="s">
        <v>275</v>
      </c>
      <c r="D37" s="55" t="s">
        <v>276</v>
      </c>
      <c r="E37" s="56" t="s">
        <v>289</v>
      </c>
      <c r="F37" s="45" t="s">
        <v>267</v>
      </c>
      <c r="G37" s="24" t="s">
        <v>290</v>
      </c>
      <c r="H37" s="45" t="s">
        <v>263</v>
      </c>
      <c r="I37" s="45" t="s">
        <v>258</v>
      </c>
      <c r="J37" s="56" t="s">
        <v>324</v>
      </c>
    </row>
    <row r="38" ht="20.25" customHeight="1" spans="1:10">
      <c r="A38" s="54" t="s">
        <v>238</v>
      </c>
      <c r="B38" s="23" t="s">
        <v>325</v>
      </c>
      <c r="C38" s="23"/>
      <c r="D38" s="23"/>
      <c r="E38" s="23"/>
      <c r="F38" s="23"/>
      <c r="G38" s="23"/>
      <c r="H38" s="23"/>
      <c r="I38" s="23"/>
      <c r="J38" s="23"/>
    </row>
    <row r="39" ht="20.25" customHeight="1" spans="1:10">
      <c r="A39" s="23"/>
      <c r="B39" s="23"/>
      <c r="C39" s="23" t="s">
        <v>253</v>
      </c>
      <c r="D39" s="55" t="s">
        <v>254</v>
      </c>
      <c r="E39" s="56" t="s">
        <v>326</v>
      </c>
      <c r="F39" s="45" t="s">
        <v>256</v>
      </c>
      <c r="G39" s="24" t="s">
        <v>315</v>
      </c>
      <c r="H39" s="45" t="s">
        <v>257</v>
      </c>
      <c r="I39" s="45" t="s">
        <v>258</v>
      </c>
      <c r="J39" s="56" t="s">
        <v>317</v>
      </c>
    </row>
    <row r="40" ht="20.25" customHeight="1" spans="1:10">
      <c r="A40" s="23"/>
      <c r="B40" s="23"/>
      <c r="C40" s="23" t="s">
        <v>253</v>
      </c>
      <c r="D40" s="55" t="s">
        <v>260</v>
      </c>
      <c r="E40" s="56" t="s">
        <v>327</v>
      </c>
      <c r="F40" s="45" t="s">
        <v>267</v>
      </c>
      <c r="G40" s="24" t="s">
        <v>70</v>
      </c>
      <c r="H40" s="45" t="s">
        <v>263</v>
      </c>
      <c r="I40" s="45" t="s">
        <v>258</v>
      </c>
      <c r="J40" s="56" t="s">
        <v>328</v>
      </c>
    </row>
    <row r="41" ht="20.25" customHeight="1" spans="1:10">
      <c r="A41" s="23"/>
      <c r="B41" s="23"/>
      <c r="C41" s="23" t="s">
        <v>253</v>
      </c>
      <c r="D41" s="55" t="s">
        <v>265</v>
      </c>
      <c r="E41" s="56" t="s">
        <v>285</v>
      </c>
      <c r="F41" s="45" t="s">
        <v>256</v>
      </c>
      <c r="G41" s="24" t="s">
        <v>262</v>
      </c>
      <c r="H41" s="45" t="s">
        <v>263</v>
      </c>
      <c r="I41" s="45" t="s">
        <v>258</v>
      </c>
      <c r="J41" s="56" t="s">
        <v>329</v>
      </c>
    </row>
    <row r="42" ht="20.25" customHeight="1" spans="1:10">
      <c r="A42" s="23"/>
      <c r="B42" s="23"/>
      <c r="C42" s="23" t="s">
        <v>270</v>
      </c>
      <c r="D42" s="55" t="s">
        <v>271</v>
      </c>
      <c r="E42" s="56" t="s">
        <v>330</v>
      </c>
      <c r="F42" s="45" t="s">
        <v>256</v>
      </c>
      <c r="G42" s="24" t="s">
        <v>262</v>
      </c>
      <c r="H42" s="45" t="s">
        <v>263</v>
      </c>
      <c r="I42" s="45" t="s">
        <v>258</v>
      </c>
      <c r="J42" s="56" t="s">
        <v>331</v>
      </c>
    </row>
    <row r="43" ht="20.25" customHeight="1" spans="1:10">
      <c r="A43" s="23"/>
      <c r="B43" s="23"/>
      <c r="C43" s="23" t="s">
        <v>275</v>
      </c>
      <c r="D43" s="55" t="s">
        <v>276</v>
      </c>
      <c r="E43" s="56" t="s">
        <v>289</v>
      </c>
      <c r="F43" s="45" t="s">
        <v>267</v>
      </c>
      <c r="G43" s="24" t="s">
        <v>290</v>
      </c>
      <c r="H43" s="45" t="s">
        <v>263</v>
      </c>
      <c r="I43" s="45" t="s">
        <v>258</v>
      </c>
      <c r="J43" s="56" t="s">
        <v>324</v>
      </c>
    </row>
    <row r="44" ht="20.25" customHeight="1" spans="1:10">
      <c r="A44" s="54" t="s">
        <v>212</v>
      </c>
      <c r="B44" s="23" t="s">
        <v>332</v>
      </c>
      <c r="C44" s="23"/>
      <c r="D44" s="23"/>
      <c r="E44" s="23"/>
      <c r="F44" s="23"/>
      <c r="G44" s="23"/>
      <c r="H44" s="23"/>
      <c r="I44" s="23"/>
      <c r="J44" s="23"/>
    </row>
    <row r="45" ht="20.25" customHeight="1" spans="1:10">
      <c r="A45" s="23"/>
      <c r="B45" s="23"/>
      <c r="C45" s="23" t="s">
        <v>253</v>
      </c>
      <c r="D45" s="55" t="s">
        <v>254</v>
      </c>
      <c r="E45" s="56" t="s">
        <v>255</v>
      </c>
      <c r="F45" s="45" t="s">
        <v>256</v>
      </c>
      <c r="G45" s="24" t="s">
        <v>333</v>
      </c>
      <c r="H45" s="45" t="s">
        <v>316</v>
      </c>
      <c r="I45" s="45" t="s">
        <v>258</v>
      </c>
      <c r="J45" s="56" t="s">
        <v>334</v>
      </c>
    </row>
    <row r="46" ht="20.25" customHeight="1" spans="1:10">
      <c r="A46" s="23"/>
      <c r="B46" s="23"/>
      <c r="C46" s="23" t="s">
        <v>253</v>
      </c>
      <c r="D46" s="55" t="s">
        <v>260</v>
      </c>
      <c r="E46" s="56" t="s">
        <v>261</v>
      </c>
      <c r="F46" s="45" t="s">
        <v>256</v>
      </c>
      <c r="G46" s="24" t="s">
        <v>262</v>
      </c>
      <c r="H46" s="45" t="s">
        <v>263</v>
      </c>
      <c r="I46" s="45" t="s">
        <v>258</v>
      </c>
      <c r="J46" s="56" t="s">
        <v>335</v>
      </c>
    </row>
    <row r="47" ht="20.25" customHeight="1" spans="1:10">
      <c r="A47" s="23"/>
      <c r="B47" s="23"/>
      <c r="C47" s="23" t="s">
        <v>253</v>
      </c>
      <c r="D47" s="55" t="s">
        <v>265</v>
      </c>
      <c r="E47" s="56" t="s">
        <v>336</v>
      </c>
      <c r="F47" s="45" t="s">
        <v>267</v>
      </c>
      <c r="G47" s="24" t="s">
        <v>268</v>
      </c>
      <c r="H47" s="45" t="s">
        <v>263</v>
      </c>
      <c r="I47" s="45" t="s">
        <v>258</v>
      </c>
      <c r="J47" s="56" t="s">
        <v>307</v>
      </c>
    </row>
    <row r="48" ht="20.25" customHeight="1" spans="1:10">
      <c r="A48" s="23"/>
      <c r="B48" s="23"/>
      <c r="C48" s="23" t="s">
        <v>270</v>
      </c>
      <c r="D48" s="55" t="s">
        <v>271</v>
      </c>
      <c r="E48" s="56" t="s">
        <v>272</v>
      </c>
      <c r="F48" s="45" t="s">
        <v>267</v>
      </c>
      <c r="G48" s="24" t="s">
        <v>273</v>
      </c>
      <c r="H48" s="45" t="s">
        <v>263</v>
      </c>
      <c r="I48" s="45" t="s">
        <v>258</v>
      </c>
      <c r="J48" s="56" t="s">
        <v>337</v>
      </c>
    </row>
    <row r="49" ht="20.25" customHeight="1" spans="1:10">
      <c r="A49" s="23"/>
      <c r="B49" s="23"/>
      <c r="C49" s="23" t="s">
        <v>275</v>
      </c>
      <c r="D49" s="55" t="s">
        <v>276</v>
      </c>
      <c r="E49" s="56" t="s">
        <v>338</v>
      </c>
      <c r="F49" s="45" t="s">
        <v>267</v>
      </c>
      <c r="G49" s="24" t="s">
        <v>273</v>
      </c>
      <c r="H49" s="45" t="s">
        <v>263</v>
      </c>
      <c r="I49" s="45" t="s">
        <v>258</v>
      </c>
      <c r="J49" s="56" t="s">
        <v>339</v>
      </c>
    </row>
    <row r="50" ht="20.25" customHeight="1" spans="1:10">
      <c r="A50" s="54" t="s">
        <v>216</v>
      </c>
      <c r="B50" s="23" t="s">
        <v>340</v>
      </c>
      <c r="C50" s="23"/>
      <c r="D50" s="23"/>
      <c r="E50" s="23"/>
      <c r="F50" s="23"/>
      <c r="G50" s="23"/>
      <c r="H50" s="23"/>
      <c r="I50" s="23"/>
      <c r="J50" s="23"/>
    </row>
    <row r="51" ht="20.25" customHeight="1" spans="1:10">
      <c r="A51" s="23"/>
      <c r="B51" s="23"/>
      <c r="C51" s="23" t="s">
        <v>253</v>
      </c>
      <c r="D51" s="55" t="s">
        <v>254</v>
      </c>
      <c r="E51" s="56" t="s">
        <v>314</v>
      </c>
      <c r="F51" s="45" t="s">
        <v>256</v>
      </c>
      <c r="G51" s="24" t="s">
        <v>341</v>
      </c>
      <c r="H51" s="45" t="s">
        <v>257</v>
      </c>
      <c r="I51" s="45" t="s">
        <v>258</v>
      </c>
      <c r="J51" s="56" t="s">
        <v>342</v>
      </c>
    </row>
    <row r="52" ht="20.25" customHeight="1" spans="1:10">
      <c r="A52" s="23"/>
      <c r="B52" s="23"/>
      <c r="C52" s="23" t="s">
        <v>253</v>
      </c>
      <c r="D52" s="55" t="s">
        <v>260</v>
      </c>
      <c r="E52" s="56" t="s">
        <v>343</v>
      </c>
      <c r="F52" s="45" t="s">
        <v>267</v>
      </c>
      <c r="G52" s="24" t="s">
        <v>70</v>
      </c>
      <c r="H52" s="45" t="s">
        <v>263</v>
      </c>
      <c r="I52" s="45" t="s">
        <v>258</v>
      </c>
      <c r="J52" s="56" t="s">
        <v>328</v>
      </c>
    </row>
    <row r="53" ht="20.25" customHeight="1" spans="1:10">
      <c r="A53" s="23"/>
      <c r="B53" s="23"/>
      <c r="C53" s="23" t="s">
        <v>253</v>
      </c>
      <c r="D53" s="55" t="s">
        <v>265</v>
      </c>
      <c r="E53" s="56" t="s">
        <v>285</v>
      </c>
      <c r="F53" s="45" t="s">
        <v>256</v>
      </c>
      <c r="G53" s="24" t="s">
        <v>262</v>
      </c>
      <c r="H53" s="45" t="s">
        <v>263</v>
      </c>
      <c r="I53" s="45" t="s">
        <v>258</v>
      </c>
      <c r="J53" s="56" t="s">
        <v>344</v>
      </c>
    </row>
    <row r="54" ht="20.25" customHeight="1" spans="1:10">
      <c r="A54" s="23"/>
      <c r="B54" s="23"/>
      <c r="C54" s="23" t="s">
        <v>270</v>
      </c>
      <c r="D54" s="55" t="s">
        <v>271</v>
      </c>
      <c r="E54" s="56" t="s">
        <v>322</v>
      </c>
      <c r="F54" s="45" t="s">
        <v>267</v>
      </c>
      <c r="G54" s="24" t="s">
        <v>268</v>
      </c>
      <c r="H54" s="45" t="s">
        <v>263</v>
      </c>
      <c r="I54" s="45" t="s">
        <v>258</v>
      </c>
      <c r="J54" s="56" t="s">
        <v>345</v>
      </c>
    </row>
    <row r="55" ht="20.25" customHeight="1" spans="1:10">
      <c r="A55" s="23"/>
      <c r="B55" s="23"/>
      <c r="C55" s="23" t="s">
        <v>275</v>
      </c>
      <c r="D55" s="55" t="s">
        <v>276</v>
      </c>
      <c r="E55" s="56" t="s">
        <v>289</v>
      </c>
      <c r="F55" s="45" t="s">
        <v>267</v>
      </c>
      <c r="G55" s="24" t="s">
        <v>290</v>
      </c>
      <c r="H55" s="45" t="s">
        <v>263</v>
      </c>
      <c r="I55" s="45" t="s">
        <v>258</v>
      </c>
      <c r="J55" s="56" t="s">
        <v>346</v>
      </c>
    </row>
    <row r="56" ht="20.25" customHeight="1" spans="1:10">
      <c r="A56" s="54" t="s">
        <v>204</v>
      </c>
      <c r="B56" s="23" t="s">
        <v>347</v>
      </c>
      <c r="C56" s="23"/>
      <c r="D56" s="23"/>
      <c r="E56" s="23"/>
      <c r="F56" s="23"/>
      <c r="G56" s="23"/>
      <c r="H56" s="23"/>
      <c r="I56" s="23"/>
      <c r="J56" s="23"/>
    </row>
    <row r="57" ht="20.25" customHeight="1" spans="1:10">
      <c r="A57" s="23"/>
      <c r="B57" s="23"/>
      <c r="C57" s="23" t="s">
        <v>253</v>
      </c>
      <c r="D57" s="55" t="s">
        <v>254</v>
      </c>
      <c r="E57" s="56" t="s">
        <v>255</v>
      </c>
      <c r="F57" s="45" t="s">
        <v>256</v>
      </c>
      <c r="G57" s="24" t="s">
        <v>348</v>
      </c>
      <c r="H57" s="45" t="s">
        <v>257</v>
      </c>
      <c r="I57" s="45" t="s">
        <v>258</v>
      </c>
      <c r="J57" s="56" t="s">
        <v>349</v>
      </c>
    </row>
    <row r="58" ht="20.25" customHeight="1" spans="1:10">
      <c r="A58" s="23"/>
      <c r="B58" s="23"/>
      <c r="C58" s="23" t="s">
        <v>253</v>
      </c>
      <c r="D58" s="55" t="s">
        <v>260</v>
      </c>
      <c r="E58" s="56" t="s">
        <v>261</v>
      </c>
      <c r="F58" s="45" t="s">
        <v>256</v>
      </c>
      <c r="G58" s="24" t="s">
        <v>262</v>
      </c>
      <c r="H58" s="45" t="s">
        <v>263</v>
      </c>
      <c r="I58" s="45" t="s">
        <v>258</v>
      </c>
      <c r="J58" s="56" t="s">
        <v>264</v>
      </c>
    </row>
    <row r="59" ht="20.25" customHeight="1" spans="1:10">
      <c r="A59" s="23"/>
      <c r="B59" s="23"/>
      <c r="C59" s="23" t="s">
        <v>253</v>
      </c>
      <c r="D59" s="55" t="s">
        <v>265</v>
      </c>
      <c r="E59" s="56" t="s">
        <v>336</v>
      </c>
      <c r="F59" s="45" t="s">
        <v>267</v>
      </c>
      <c r="G59" s="24" t="s">
        <v>268</v>
      </c>
      <c r="H59" s="45" t="s">
        <v>263</v>
      </c>
      <c r="I59" s="45" t="s">
        <v>258</v>
      </c>
      <c r="J59" s="56" t="s">
        <v>350</v>
      </c>
    </row>
    <row r="60" ht="20.25" customHeight="1" spans="1:10">
      <c r="A60" s="23"/>
      <c r="B60" s="23"/>
      <c r="C60" s="23" t="s">
        <v>270</v>
      </c>
      <c r="D60" s="55" t="s">
        <v>271</v>
      </c>
      <c r="E60" s="56" t="s">
        <v>272</v>
      </c>
      <c r="F60" s="45" t="s">
        <v>267</v>
      </c>
      <c r="G60" s="24" t="s">
        <v>273</v>
      </c>
      <c r="H60" s="45" t="s">
        <v>263</v>
      </c>
      <c r="I60" s="45" t="s">
        <v>258</v>
      </c>
      <c r="J60" s="56" t="s">
        <v>351</v>
      </c>
    </row>
    <row r="61" ht="20.25" customHeight="1" spans="1:10">
      <c r="A61" s="23"/>
      <c r="B61" s="23"/>
      <c r="C61" s="23" t="s">
        <v>275</v>
      </c>
      <c r="D61" s="55" t="s">
        <v>276</v>
      </c>
      <c r="E61" s="56" t="s">
        <v>338</v>
      </c>
      <c r="F61" s="45" t="s">
        <v>267</v>
      </c>
      <c r="G61" s="24" t="s">
        <v>273</v>
      </c>
      <c r="H61" s="45" t="s">
        <v>263</v>
      </c>
      <c r="I61" s="45" t="s">
        <v>258</v>
      </c>
      <c r="J61" s="56" t="s">
        <v>339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初桐</cp:lastModifiedBy>
  <dcterms:created xsi:type="dcterms:W3CDTF">2026-03-16T07:41:11Z</dcterms:created>
  <dcterms:modified xsi:type="dcterms:W3CDTF">2026-03-16T07:49:42Z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04CCF7A6E35D4313900B1A2E2594C6F9_12</vt:lpwstr>
  </property>
  <property fmtid="{D5CDD505-2E9C-101B-9397-08002B2CF9AE}" pid="3" name="KSOProductBuildVer">
    <vt:lpwstr>2052-12.1.0.24657</vt:lpwstr>
  </property>
  <property fmtid="{D5CDD505-2E9C-101B-9397-08002B2CF9AE}" pid="4" name="CalculationRule">
    <vt:i4>0</vt:i4>
  </property>
</Properties>
</file>